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ate1904="1" showInkAnnotation="0" autoCompressPictures="0"/>
  <bookViews>
    <workbookView xWindow="-1440" yWindow="1500" windowWidth="20730" windowHeight="11760" tabRatio="500"/>
  </bookViews>
  <sheets>
    <sheet name="Sheet1" sheetId="1" r:id="rId1"/>
    <sheet name="Sheet2" sheetId="2" r:id="rId2"/>
    <sheet name="Sheet3" sheetId="3" r:id="rId3"/>
  </sheets>
  <calcPr calcId="144525" concurrentCalc="0"/>
  <customWorkbookViews>
    <customWorkbookView name="Meriel Watts - Personal View" guid="{4C59E9FC-CF9D-2A4E-90FA-736C42B4E2FE}" mergeInterval="0" personalView="1" xWindow="-72" yWindow="147" windowWidth="1558" windowHeight="715" tabRatio="500" activeSheetId="1"/>
    <customWorkbookView name="PANAP - Personal View" guid="{760BF1BB-6F5F-4FA7-8E96-72C6E4057314}" mergeInterval="0" personalView="1" maximized="1" windowWidth="1362" windowHeight="543" tabRatio="500"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CI91" i="1" l="1"/>
  <c r="CI161" i="1"/>
  <c r="CI16" i="1"/>
  <c r="CI345" i="1"/>
  <c r="CI356" i="1"/>
  <c r="CI206" i="1"/>
  <c r="CI116" i="1"/>
  <c r="CI126" i="1"/>
  <c r="S375" i="1"/>
  <c r="CI367" i="1"/>
  <c r="CI358" i="1"/>
  <c r="CI279" i="1"/>
  <c r="CI261" i="1"/>
  <c r="CI254" i="1"/>
  <c r="CI252" i="1"/>
  <c r="CI247" i="1"/>
  <c r="CI246" i="1"/>
  <c r="CI243" i="1"/>
  <c r="CI221" i="1"/>
  <c r="CI5" i="1"/>
  <c r="CI6" i="1"/>
  <c r="CI7" i="1"/>
  <c r="CI8" i="1"/>
  <c r="CI9" i="1"/>
  <c r="CI10" i="1"/>
  <c r="CI11" i="1"/>
  <c r="CI12" i="1"/>
  <c r="CI13" i="1"/>
  <c r="CI14" i="1"/>
  <c r="CI15" i="1"/>
  <c r="CI17" i="1"/>
  <c r="CI18" i="1"/>
  <c r="CI19" i="1"/>
  <c r="CI20" i="1"/>
  <c r="CI21" i="1"/>
  <c r="CI22" i="1"/>
  <c r="CI23" i="1"/>
  <c r="CI24" i="1"/>
  <c r="CI25" i="1"/>
  <c r="CI26" i="1"/>
  <c r="CI27" i="1"/>
  <c r="CI28" i="1"/>
  <c r="CI31" i="1"/>
  <c r="CI33" i="1"/>
  <c r="CI167" i="1"/>
  <c r="CI78" i="1"/>
  <c r="CI79" i="1"/>
  <c r="CI80" i="1"/>
  <c r="CI81" i="1"/>
  <c r="CI82" i="1"/>
  <c r="CI83" i="1"/>
  <c r="CI84" i="1"/>
  <c r="CI85" i="1"/>
  <c r="CI86" i="1"/>
  <c r="CI87" i="1"/>
  <c r="CI88" i="1"/>
  <c r="CI89" i="1"/>
  <c r="CI90"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7" i="1"/>
  <c r="CI118" i="1"/>
  <c r="CI119" i="1"/>
  <c r="CI120" i="1"/>
  <c r="CI121" i="1"/>
  <c r="CI122" i="1"/>
  <c r="CI123" i="1"/>
  <c r="CI124" i="1"/>
  <c r="CI125"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2" i="1"/>
  <c r="CI163" i="1"/>
  <c r="CI164" i="1"/>
  <c r="CI165" i="1"/>
  <c r="CI166" i="1"/>
  <c r="CI168" i="1"/>
  <c r="CI169" i="1"/>
  <c r="CI170" i="1"/>
  <c r="CI171" i="1"/>
  <c r="CI172" i="1"/>
  <c r="CI173" i="1"/>
  <c r="CI174" i="1"/>
  <c r="CI175" i="1"/>
  <c r="CI176" i="1"/>
  <c r="CI177" i="1"/>
  <c r="CI178" i="1"/>
  <c r="CI179" i="1"/>
  <c r="CI180" i="1"/>
  <c r="CI181" i="1"/>
  <c r="CI182" i="1"/>
  <c r="CI183" i="1"/>
  <c r="CI184" i="1"/>
  <c r="CI185" i="1"/>
  <c r="CI186" i="1"/>
  <c r="CI187" i="1"/>
  <c r="CI188" i="1"/>
  <c r="CI189" i="1"/>
  <c r="CI190" i="1"/>
  <c r="CI191" i="1"/>
  <c r="CI192" i="1"/>
  <c r="CI193" i="1"/>
  <c r="CI194" i="1"/>
  <c r="CI195" i="1"/>
  <c r="CI196" i="1"/>
  <c r="CI197" i="1"/>
  <c r="CI198" i="1"/>
  <c r="CI199" i="1"/>
  <c r="CI200" i="1"/>
  <c r="CI201" i="1"/>
  <c r="CI202" i="1"/>
  <c r="CI203" i="1"/>
  <c r="CI204" i="1"/>
  <c r="CI205" i="1"/>
  <c r="CI207" i="1"/>
  <c r="CI208" i="1"/>
  <c r="CI209" i="1"/>
  <c r="CI210" i="1"/>
  <c r="CI211" i="1"/>
  <c r="CI212" i="1"/>
  <c r="CI213" i="1"/>
  <c r="CI215" i="1"/>
  <c r="CI216" i="1"/>
  <c r="CI217" i="1"/>
  <c r="CI218" i="1"/>
  <c r="CI219" i="1"/>
  <c r="CI220" i="1"/>
  <c r="CI222" i="1"/>
  <c r="CI223" i="1"/>
  <c r="CI224" i="1"/>
  <c r="CI225" i="1"/>
  <c r="CI226" i="1"/>
  <c r="CI227" i="1"/>
  <c r="CI230" i="1"/>
  <c r="CI231" i="1"/>
  <c r="CI232" i="1"/>
  <c r="CI233" i="1"/>
  <c r="CI234" i="1"/>
  <c r="CI235" i="1"/>
  <c r="CI236" i="1"/>
  <c r="CI237" i="1"/>
  <c r="CI238" i="1"/>
  <c r="CI239" i="1"/>
  <c r="CI240" i="1"/>
  <c r="CI241" i="1"/>
  <c r="CI242" i="1"/>
  <c r="CI244" i="1"/>
  <c r="CI245" i="1"/>
  <c r="CI248" i="1"/>
  <c r="CI249" i="1"/>
  <c r="CI250" i="1"/>
  <c r="CI251" i="1"/>
  <c r="CI253" i="1"/>
  <c r="CI255" i="1"/>
  <c r="CI256" i="1"/>
  <c r="CI257" i="1"/>
  <c r="CI258" i="1"/>
  <c r="CI259" i="1"/>
  <c r="CI260" i="1"/>
  <c r="CI262" i="1"/>
  <c r="CI263" i="1"/>
  <c r="CI264" i="1"/>
  <c r="CI265" i="1"/>
  <c r="CI266" i="1"/>
  <c r="CI267" i="1"/>
  <c r="CI268" i="1"/>
  <c r="CI269" i="1"/>
  <c r="CI270" i="1"/>
  <c r="CI271" i="1"/>
  <c r="CI272" i="1"/>
  <c r="CI273" i="1"/>
  <c r="CI274" i="1"/>
  <c r="CI275" i="1"/>
  <c r="CI276" i="1"/>
  <c r="CI277" i="1"/>
  <c r="CI278" i="1"/>
  <c r="CI280" i="1"/>
  <c r="CI281" i="1"/>
  <c r="CI282" i="1"/>
  <c r="CI283" i="1"/>
  <c r="CI284" i="1"/>
  <c r="CI285" i="1"/>
  <c r="CI286" i="1"/>
  <c r="CI287" i="1"/>
  <c r="CI288" i="1"/>
  <c r="CI289" i="1"/>
  <c r="CI290" i="1"/>
  <c r="CI291" i="1"/>
  <c r="CI292" i="1"/>
  <c r="CI293" i="1"/>
  <c r="CI294" i="1"/>
  <c r="CI295" i="1"/>
  <c r="CI296" i="1"/>
  <c r="CI297" i="1"/>
  <c r="CI298" i="1"/>
  <c r="CI299" i="1"/>
  <c r="CI300" i="1"/>
  <c r="CI301" i="1"/>
  <c r="CI302" i="1"/>
  <c r="CI303" i="1"/>
  <c r="CI304" i="1"/>
  <c r="CI305" i="1"/>
  <c r="CI306" i="1"/>
  <c r="CI307" i="1"/>
  <c r="CI308" i="1"/>
  <c r="CI309" i="1"/>
  <c r="CI310" i="1"/>
  <c r="CI311" i="1"/>
  <c r="CI312" i="1"/>
  <c r="CI313" i="1"/>
  <c r="CI314" i="1"/>
  <c r="CI315" i="1"/>
  <c r="CI316" i="1"/>
  <c r="CI317" i="1"/>
  <c r="CI318" i="1"/>
  <c r="CI319" i="1"/>
  <c r="CI320" i="1"/>
  <c r="CI321" i="1"/>
  <c r="CI322" i="1"/>
  <c r="CI323" i="1"/>
  <c r="CI324" i="1"/>
  <c r="CI325" i="1"/>
  <c r="CI326" i="1"/>
  <c r="CI327" i="1"/>
  <c r="CI328" i="1"/>
  <c r="CI329" i="1"/>
  <c r="CI330" i="1"/>
  <c r="CI331" i="1"/>
  <c r="CI332" i="1"/>
  <c r="CI333" i="1"/>
  <c r="CI334" i="1"/>
  <c r="CI335" i="1"/>
  <c r="CI336" i="1"/>
  <c r="CI337" i="1"/>
  <c r="CI338" i="1"/>
  <c r="CI339" i="1"/>
  <c r="CI340" i="1"/>
  <c r="CI341" i="1"/>
  <c r="CI342" i="1"/>
  <c r="CI343" i="1"/>
  <c r="CI344" i="1"/>
  <c r="CI346" i="1"/>
  <c r="CI347" i="1"/>
  <c r="CI348" i="1"/>
  <c r="CI349" i="1"/>
  <c r="CI350" i="1"/>
  <c r="CI351" i="1"/>
  <c r="CI352" i="1"/>
  <c r="CI353" i="1"/>
  <c r="CI354" i="1"/>
  <c r="CI355" i="1"/>
  <c r="CI357" i="1"/>
  <c r="CI359" i="1"/>
  <c r="CI360" i="1"/>
  <c r="CI361" i="1"/>
  <c r="CI362" i="1"/>
  <c r="CI363" i="1"/>
  <c r="CI364" i="1"/>
  <c r="CI365" i="1"/>
  <c r="CI366" i="1"/>
  <c r="CI368" i="1"/>
  <c r="CI369" i="1"/>
  <c r="CI370" i="1"/>
  <c r="CI371" i="1"/>
  <c r="CI372" i="1"/>
  <c r="CI373" i="1"/>
  <c r="CI374" i="1"/>
  <c r="CI47" i="1"/>
  <c r="CI62" i="1"/>
  <c r="CI63" i="1"/>
  <c r="CI71" i="1"/>
  <c r="CI72" i="1"/>
  <c r="CI73" i="1"/>
  <c r="CI77" i="1"/>
  <c r="CE375" i="1"/>
  <c r="BL375" i="1"/>
  <c r="AK375" i="1"/>
  <c r="G375" i="1"/>
  <c r="H375" i="1"/>
  <c r="F375" i="1"/>
  <c r="CI74" i="1"/>
  <c r="CI76" i="1"/>
  <c r="CI75" i="1"/>
  <c r="CI70" i="1"/>
  <c r="CI69" i="1"/>
  <c r="CI68" i="1"/>
  <c r="CI67" i="1"/>
  <c r="CI66" i="1"/>
  <c r="CI65" i="1"/>
  <c r="CI64" i="1"/>
  <c r="CI61" i="1"/>
  <c r="CI60" i="1"/>
  <c r="CI59" i="1"/>
  <c r="CI58" i="1"/>
  <c r="CI57" i="1"/>
  <c r="CI56" i="1"/>
  <c r="CI55" i="1"/>
  <c r="CI54" i="1"/>
  <c r="CI53" i="1"/>
  <c r="CI52" i="1"/>
  <c r="CI51" i="1"/>
  <c r="CI50" i="1"/>
  <c r="CI49" i="1"/>
  <c r="CI48" i="1"/>
  <c r="CI46" i="1"/>
  <c r="CI45" i="1"/>
  <c r="CI44" i="1"/>
  <c r="CI43" i="1"/>
  <c r="CI42" i="1"/>
  <c r="CI41" i="1"/>
  <c r="CI40" i="1"/>
  <c r="CI39" i="1"/>
  <c r="CI38" i="1"/>
  <c r="CI37" i="1"/>
  <c r="CI36" i="1"/>
  <c r="CI35" i="1"/>
  <c r="CI34" i="1"/>
  <c r="CJ32" i="1"/>
  <c r="CI4" i="1"/>
  <c r="CH375" i="1"/>
  <c r="CB375" i="1"/>
  <c r="I375" i="1"/>
  <c r="J375" i="1"/>
  <c r="K375" i="1"/>
  <c r="L375" i="1"/>
  <c r="M375" i="1"/>
  <c r="N375" i="1"/>
  <c r="O375" i="1"/>
  <c r="P375" i="1"/>
  <c r="Q375" i="1"/>
  <c r="R375" i="1"/>
  <c r="T375" i="1"/>
  <c r="U375" i="1"/>
  <c r="V375" i="1"/>
  <c r="W375" i="1"/>
  <c r="X375" i="1"/>
  <c r="Y375" i="1"/>
  <c r="Z375" i="1"/>
  <c r="AC375" i="1"/>
  <c r="AD375" i="1"/>
  <c r="AE375" i="1"/>
  <c r="AF375" i="1"/>
  <c r="AG375" i="1"/>
  <c r="AH375" i="1"/>
  <c r="AI375" i="1"/>
  <c r="AJ375" i="1"/>
  <c r="AL375" i="1"/>
  <c r="AM375" i="1"/>
  <c r="AN375" i="1"/>
  <c r="AO375" i="1"/>
  <c r="AP375" i="1"/>
  <c r="AQ375" i="1"/>
  <c r="AR375" i="1"/>
  <c r="AS375" i="1"/>
  <c r="AT375" i="1"/>
  <c r="AU375" i="1"/>
  <c r="AV375" i="1"/>
  <c r="AW375" i="1"/>
  <c r="AX375" i="1"/>
  <c r="AY375" i="1"/>
  <c r="AZ375" i="1"/>
  <c r="BA375" i="1"/>
  <c r="BB375" i="1"/>
  <c r="BC375" i="1"/>
  <c r="BD375" i="1"/>
  <c r="BE375" i="1"/>
  <c r="BF375" i="1"/>
  <c r="BG375" i="1"/>
  <c r="BH375" i="1"/>
  <c r="BI375" i="1"/>
  <c r="BJ375" i="1"/>
  <c r="BK375" i="1"/>
  <c r="BM375" i="1"/>
  <c r="BN375" i="1"/>
  <c r="BO375" i="1"/>
  <c r="BP375" i="1"/>
  <c r="BQ375" i="1"/>
  <c r="BR375" i="1"/>
  <c r="BS375" i="1"/>
  <c r="BT375" i="1"/>
  <c r="BU375" i="1"/>
  <c r="BV375" i="1"/>
  <c r="BW375" i="1"/>
  <c r="BX375" i="1"/>
  <c r="BY375" i="1"/>
  <c r="BZ375" i="1"/>
  <c r="CA375" i="1"/>
  <c r="CC375" i="1"/>
  <c r="CD375" i="1"/>
  <c r="CF375" i="1"/>
  <c r="CG375" i="1"/>
  <c r="A1" i="1"/>
</calcChain>
</file>

<file path=xl/comments1.xml><?xml version="1.0" encoding="utf-8"?>
<comments xmlns="http://schemas.openxmlformats.org/spreadsheetml/2006/main">
  <authors>
    <author>Meriel Watts</author>
    <author>Meriel  Watts</author>
    <author>meriel</author>
  </authors>
  <commentList>
    <comment ref="F2" authorId="0">
      <text>
        <r>
          <rPr>
            <sz val="9"/>
            <color indexed="81"/>
            <rFont val="Verdana"/>
          </rPr>
          <t xml:space="preserve">List of Pesticides Banned by Antigua and Barbuda. http://www.namistt.com/DocumentLibrary/Protocols%20for%20Export/LIST%20OF%20PESTICIDES%20BANNED%20BY%20ANTIGUA%20AND%20BARBUDA.doc
</t>
        </r>
      </text>
    </comment>
    <comment ref="G2" authorId="1">
      <text>
        <r>
          <rPr>
            <sz val="9"/>
            <color indexed="81"/>
            <rFont val="Verdana"/>
          </rPr>
          <t xml:space="preserve">PIC
</t>
        </r>
      </text>
    </comment>
    <comment ref="I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
INCLUDES NEVER REGISTERED</t>
        </r>
      </text>
    </comment>
    <comment ref="J2" authorId="1">
      <text>
        <r>
          <rPr>
            <sz val="9"/>
            <color indexed="81"/>
            <rFont val="Verdana"/>
          </rPr>
          <t>FAO COMPILATION DES QUESTIONNAIRES PESTICIDES TRES DANGEREUX  DES PAYS DE L’AFRIQUE DE L’OUEST</t>
        </r>
      </text>
    </comment>
    <comment ref="K2" authorId="0">
      <text>
        <r>
          <rPr>
            <sz val="9"/>
            <color indexed="81"/>
            <rFont val="Verdana"/>
          </rPr>
          <t>Regularização de Produtos - Agrotóxicos
Monografias Excluídas
http://portal.anvisa.gov.br/registros-e-autorizacoes/agrotoxicos/produtos/monografia-de-agrotoxicos/excluidas</t>
        </r>
        <r>
          <rPr>
            <sz val="9"/>
            <color indexed="81"/>
            <rFont val="Verdana"/>
          </rPr>
          <t xml:space="preserve">
</t>
        </r>
      </text>
    </comment>
    <comment ref="L2" authorId="0">
      <text>
        <r>
          <rPr>
            <b/>
            <sz val="9"/>
            <color indexed="81"/>
            <rFont val="Verdana"/>
          </rPr>
          <t>PIC</t>
        </r>
        <r>
          <rPr>
            <sz val="9"/>
            <color indexed="81"/>
            <rFont val="Verdana"/>
          </rPr>
          <t xml:space="preserve">
</t>
        </r>
      </text>
    </comment>
    <comment ref="M2" authorId="0">
      <text>
        <r>
          <rPr>
            <b/>
            <sz val="9"/>
            <color indexed="81"/>
            <rFont val="Verdana"/>
          </rPr>
          <t>PIC</t>
        </r>
      </text>
    </comment>
    <comment ref="N2" authorId="0">
      <text>
        <r>
          <rPr>
            <sz val="9"/>
            <color indexed="81"/>
            <rFont val="Verdana"/>
          </rPr>
          <t xml:space="preserve">List of Pesticides Restricted for Use in the Kingdom of Cambodia. Undated. From H van der Wulp, FAO, 2014.
</t>
        </r>
      </text>
    </comment>
    <comment ref="O2" authorId="1">
      <text>
        <r>
          <rPr>
            <sz val="9"/>
            <color indexed="81"/>
            <rFont val="Verdana"/>
          </rPr>
          <t xml:space="preserve">Three sources differ:
1. Black = official government list: LISTE DES PESTICIDES HOMOLOGUES AU
CAMEROUN AU 31 juillet 2013. Liste réservée au Grand Public. http://www.minader.cm/uploads/File/Liste%20des%20Produits%20homologués%20et%20APV%2031%20JUILLET%202013%20Grd%20Public%20V1.pdf
2. Blue = in PIC database but not on above list.
3. Response to SAICM questionnaire appears to contain pesticides banned only for use on cacoa, reported as full bans - excluded here.  </t>
        </r>
      </text>
    </comment>
    <comment ref="Q2" authorId="0">
      <text>
        <r>
          <rPr>
            <b/>
            <sz val="9"/>
            <color indexed="81"/>
            <rFont val="Verdana"/>
          </rPr>
          <t>pIC</t>
        </r>
      </text>
    </comment>
    <comment ref="R2" authorId="0">
      <text>
        <r>
          <rPr>
            <b/>
            <sz val="9"/>
            <color indexed="81"/>
            <rFont val="Verdana"/>
          </rPr>
          <t>PIC</t>
        </r>
      </text>
    </comment>
    <comment ref="S2" authorId="0">
      <text>
        <r>
          <rPr>
            <sz val="9"/>
            <color indexed="81"/>
            <rFont val="Verdana"/>
          </rPr>
          <t xml:space="preserve">
SERVICIO AGRÍCOLA Y GANADERO, SAG.
LISTA DE PLAGUICIDAS DE USO AGRÍCOLA PROHIBIDOS EN CHILE
Fecha última actualización: 01 de Septiembre de 2014.
http://www.sag.cl/sites/default/files/f-ris-rai-pa-013_lista_plaguicidas_prohibidos.pdf
</t>
        </r>
      </text>
    </comment>
    <comment ref="T2" authorId="0">
      <text>
        <r>
          <rPr>
            <sz val="9"/>
            <color indexed="81"/>
            <rFont val="Verdana"/>
          </rPr>
          <t>Government list of banned pesticides, supplied by PEAC, 2014</t>
        </r>
      </text>
    </comment>
    <comment ref="W2" authorId="0">
      <text>
        <r>
          <rPr>
            <b/>
            <sz val="9"/>
            <color indexed="81"/>
            <rFont val="Verdana"/>
          </rPr>
          <t>PIC</t>
        </r>
        <r>
          <rPr>
            <sz val="9"/>
            <color indexed="81"/>
            <rFont val="Verdana"/>
          </rPr>
          <t xml:space="preserve">
</t>
        </r>
      </text>
    </comment>
    <comment ref="X2" authorId="0">
      <text>
        <r>
          <rPr>
            <b/>
            <sz val="9"/>
            <color indexed="81"/>
            <rFont val="Verdana"/>
          </rPr>
          <t>PIC</t>
        </r>
      </text>
    </comment>
    <comment ref="Y2" authorId="0">
      <text>
        <r>
          <rPr>
            <b/>
            <sz val="9"/>
            <color indexed="81"/>
            <rFont val="Verdana"/>
          </rPr>
          <t>PIC</t>
        </r>
        <r>
          <rPr>
            <sz val="9"/>
            <color indexed="81"/>
            <rFont val="Verdana"/>
          </rPr>
          <t xml:space="preserve">
</t>
        </r>
      </text>
    </comment>
    <comment ref="AA2" authorId="0">
      <text>
        <r>
          <rPr>
            <b/>
            <sz val="9"/>
            <color indexed="81"/>
            <rFont val="Verdana"/>
          </rPr>
          <t>PIC</t>
        </r>
        <r>
          <rPr>
            <sz val="9"/>
            <color indexed="81"/>
            <rFont val="Verdana"/>
          </rPr>
          <t xml:space="preserve">
</t>
        </r>
      </text>
    </comment>
    <comment ref="AB2" authorId="2">
      <text>
        <r>
          <rPr>
            <b/>
            <sz val="9"/>
            <color indexed="81"/>
            <rFont val="Verdana"/>
          </rPr>
          <t>E</t>
        </r>
        <r>
          <rPr>
            <sz val="9"/>
            <color indexed="81"/>
            <rFont val="Verdana"/>
          </rPr>
          <t>U Pesticides Database
http://ec.europa.eu/sanco_pesticides/public/?event=activesubstance.selection</t>
        </r>
        <r>
          <rPr>
            <b/>
            <sz val="9"/>
            <color indexed="81"/>
            <rFont val="Verdana"/>
          </rPr>
          <t xml:space="preserve">
</t>
        </r>
        <r>
          <rPr>
            <sz val="9"/>
            <color indexed="81"/>
            <rFont val="Verdana"/>
          </rPr>
          <t xml:space="preserve">
</t>
        </r>
      </text>
    </comment>
    <comment ref="AC2" authorId="0">
      <text>
        <r>
          <rPr>
            <sz val="9"/>
            <color indexed="81"/>
            <rFont val="Verdana"/>
          </rPr>
          <t>National Plan for Implementation of the Stockholm Convention on Persistent Organic Pollutants in Fiji Islands 2006</t>
        </r>
      </text>
    </comment>
    <comment ref="AD2" authorId="0">
      <text>
        <r>
          <rPr>
            <b/>
            <sz val="9"/>
            <color indexed="81"/>
            <rFont val="Verdana"/>
          </rPr>
          <t>PIC</t>
        </r>
        <r>
          <rPr>
            <sz val="9"/>
            <color indexed="81"/>
            <rFont val="Verdana"/>
          </rPr>
          <t xml:space="preserve">
</t>
        </r>
      </text>
    </comment>
    <comment ref="AG2" authorId="0">
      <text>
        <r>
          <rPr>
            <b/>
            <sz val="9"/>
            <color indexed="81"/>
            <rFont val="Verdana"/>
          </rPr>
          <t>PIC</t>
        </r>
        <r>
          <rPr>
            <sz val="9"/>
            <color indexed="81"/>
            <rFont val="Verdana"/>
          </rPr>
          <t xml:space="preserve">
</t>
        </r>
      </text>
    </comment>
    <comment ref="AH2" authorId="0">
      <text>
        <r>
          <rPr>
            <b/>
            <sz val="9"/>
            <color indexed="81"/>
            <rFont val="Verdana"/>
          </rPr>
          <t>PIC</t>
        </r>
        <r>
          <rPr>
            <sz val="9"/>
            <color indexed="81"/>
            <rFont val="Verdana"/>
          </rPr>
          <t xml:space="preserve">
</t>
        </r>
      </text>
    </comment>
    <comment ref="AI2" authorId="1">
      <text>
        <r>
          <rPr>
            <sz val="9"/>
            <color indexed="81"/>
            <rFont val="Verdana"/>
          </rPr>
          <t>Government of India.http://cibrc.nic.in/list_pest_bann.htm
Jan 2014</t>
        </r>
      </text>
    </comment>
    <comment ref="AJ2" authorId="1">
      <text>
        <r>
          <rPr>
            <sz val="9"/>
            <color indexed="81"/>
            <rFont val="Verdana"/>
          </rPr>
          <t xml:space="preserve">Government of Indonesia. Permentan no.24/2011; no.39-2015
</t>
        </r>
      </text>
    </comment>
    <comment ref="AL2" authorId="0">
      <text>
        <r>
          <rPr>
            <b/>
            <sz val="9"/>
            <color indexed="81"/>
            <rFont val="Verdana"/>
          </rPr>
          <t>PIC</t>
        </r>
        <r>
          <rPr>
            <sz val="9"/>
            <color indexed="81"/>
            <rFont val="Verdana"/>
          </rPr>
          <t xml:space="preserve">
</t>
        </r>
      </text>
    </comment>
    <comment ref="AM2" authorId="0">
      <text>
        <r>
          <rPr>
            <b/>
            <sz val="9"/>
            <color indexed="81"/>
            <rFont val="Verdana"/>
          </rPr>
          <t>PIC</t>
        </r>
        <r>
          <rPr>
            <sz val="9"/>
            <color indexed="81"/>
            <rFont val="Verdana"/>
          </rPr>
          <t xml:space="preserve">
</t>
        </r>
      </text>
    </comment>
    <comment ref="AO2" authorId="0">
      <text>
        <r>
          <rPr>
            <b/>
            <sz val="9"/>
            <color indexed="81"/>
            <rFont val="Verdana"/>
          </rPr>
          <t>PIC</t>
        </r>
        <r>
          <rPr>
            <sz val="9"/>
            <color indexed="81"/>
            <rFont val="Verdana"/>
          </rPr>
          <t xml:space="preserve">
</t>
        </r>
      </text>
    </comment>
    <comment ref="AP2" authorId="0">
      <text>
        <r>
          <rPr>
            <b/>
            <sz val="9"/>
            <color indexed="81"/>
            <rFont val="Verdana"/>
          </rPr>
          <t>PIC</t>
        </r>
        <r>
          <rPr>
            <sz val="9"/>
            <color indexed="81"/>
            <rFont val="Verdana"/>
          </rPr>
          <t xml:space="preserve">
</t>
        </r>
      </text>
    </comment>
    <comment ref="AQ2" authorId="0">
      <text>
        <r>
          <rPr>
            <b/>
            <sz val="9"/>
            <color indexed="81"/>
            <rFont val="Verdana"/>
          </rPr>
          <t>Meriel Watts:</t>
        </r>
        <r>
          <rPr>
            <sz val="9"/>
            <color indexed="81"/>
            <rFont val="Verdana"/>
          </rPr>
          <t xml:space="preserve">
List of pesticides Banned in Korea, established on June 28, 2013. Government of Korea, via Consumers Korea</t>
        </r>
      </text>
    </comment>
    <comment ref="AR2" authorId="0">
      <text>
        <r>
          <rPr>
            <b/>
            <sz val="9"/>
            <color indexed="81"/>
            <rFont val="Verdana"/>
          </rPr>
          <t>PIC</t>
        </r>
      </text>
    </comment>
    <comment ref="AS2" authorId="0">
      <text>
        <r>
          <rPr>
            <sz val="9"/>
            <color indexed="81"/>
            <rFont val="Verdana"/>
          </rPr>
          <t xml:space="preserve">Lao PDR Pesticide Management Update 2014.
Compiled by
Khamphoui Louanglath
Director Regulatory Division, Department of Agriculture, Ministry of Agriculture and Forestry
Lao PDR; and Harry van der Wulp, FAO
FAO
</t>
        </r>
      </text>
    </comment>
    <comment ref="AT2" authorId="0">
      <text>
        <r>
          <rPr>
            <b/>
            <sz val="9"/>
            <color indexed="81"/>
            <rFont val="Verdana"/>
          </rPr>
          <t>PIC:</t>
        </r>
        <r>
          <rPr>
            <sz val="9"/>
            <color indexed="81"/>
            <rFont val="Verdana"/>
          </rPr>
          <t xml:space="preserve">
</t>
        </r>
      </text>
    </comment>
    <comment ref="AU2" authorId="0">
      <text>
        <r>
          <rPr>
            <sz val="9"/>
            <color indexed="81"/>
            <rFont val="Verdana"/>
          </rPr>
          <t xml:space="preserve">PIC.
LIST OF BANNED PESTICIDE DATABASE. Government of Malaysia, Department of Agriculture.
www.doa.gov.my/index.php/pages/view/302?mid=141
</t>
        </r>
      </text>
    </comment>
    <comment ref="AV2" authorId="1">
      <text>
        <r>
          <rPr>
            <sz val="9"/>
            <color indexed="81"/>
            <rFont val="Verdana"/>
          </rPr>
          <t>PIC</t>
        </r>
      </text>
    </comment>
    <comment ref="AW2" authorId="1">
      <text>
        <r>
          <rPr>
            <sz val="9"/>
            <color indexed="81"/>
            <rFont val="Verdana"/>
          </rPr>
          <t xml:space="preserve">FAO COMPILATION DES QUESTIONNAIRES PESTICIDES TRES DANGEREUX  DES PAYS DE L’AFRIQUE DE L’OUEST </t>
        </r>
      </text>
    </comment>
    <comment ref="AX2" authorId="0">
      <text>
        <r>
          <rPr>
            <b/>
            <sz val="9"/>
            <color indexed="81"/>
            <rFont val="Verdana"/>
          </rPr>
          <t>PIC</t>
        </r>
      </text>
    </comment>
    <comment ref="AY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Z2" authorId="1">
      <text>
        <r>
          <rPr>
            <sz val="9"/>
            <color indexed="81"/>
            <rFont val="Verdana"/>
          </rPr>
          <t>Non consent for importation of PIC pesticides.
http://www.onssa.gov.ma/fr/images/pesticides/pesticides-15-05-2014.pdf</t>
        </r>
      </text>
    </comment>
    <comment ref="BA2" authorId="0">
      <text>
        <r>
          <rPr>
            <sz val="9"/>
            <color indexed="81"/>
            <rFont val="Verdana"/>
          </rPr>
          <t>Deliberação No 001/DNSA/2014. Ministério da Agricultura, Direcção Nacional de Serviços Agrãrios, Repúblic de Moçambique</t>
        </r>
      </text>
    </comment>
    <comment ref="BB2" authorId="0">
      <text>
        <r>
          <rPr>
            <sz val="9"/>
            <color indexed="81"/>
            <rFont val="Verdana"/>
          </rPr>
          <t xml:space="preserve">Government of Myanmar  Banned Pesticides List, 2014.
FAO. 2014. Compilation of Questionnaire on
Practical Aspects of Pesticide Risk Assessment
and Phasing out of HHPs
(FAO/APPPC Asia Regional Workshop on Practical Aspects of Pesticide Risk assessment and phasing out of HHPs, 19-22 May 2014, Nanjing, China)
</t>
        </r>
      </text>
    </comment>
    <comment ref="BC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D2" authorId="0">
      <text>
        <r>
          <rPr>
            <b/>
            <sz val="9"/>
            <color indexed="81"/>
            <rFont val="Verdana"/>
          </rPr>
          <t>PIC</t>
        </r>
      </text>
    </comment>
    <comment ref="BF2" authorId="0">
      <text>
        <r>
          <rPr>
            <sz val="9"/>
            <color indexed="81"/>
            <rFont val="Verdana"/>
          </rPr>
          <t>Resolucion 01-2014. Comisión Nacional de Registro y Control de Sustancias Tóxicas. La Gaceta, Diario Oficial, No. 49. Managua, Jueves 13 de Marzo de 2014.</t>
        </r>
      </text>
    </comment>
    <comment ref="BG2" authorId="1">
      <text>
        <r>
          <rPr>
            <sz val="9"/>
            <color indexed="81"/>
            <rFont val="Verdana"/>
          </rPr>
          <t>FAO COMPILATION DES QUESTIONNAIRES PESTICIDES TRES DANGEREUX  DES PAYS DE L’AFRIQUE DE L’OUEST</t>
        </r>
      </text>
    </comment>
    <comment ref="BH2" authorId="0">
      <text>
        <r>
          <rPr>
            <sz val="9"/>
            <color indexed="81"/>
            <rFont val="Verdana"/>
          </rPr>
          <t>PIC</t>
        </r>
      </text>
    </comment>
    <comment ref="BI2" authorId="0">
      <text>
        <r>
          <rPr>
            <b/>
            <sz val="9"/>
            <color indexed="81"/>
            <rFont val="Verdana"/>
          </rPr>
          <t>PIC</t>
        </r>
      </text>
    </comment>
    <comment ref="BJ2" authorId="1">
      <text>
        <r>
          <rPr>
            <sz val="9"/>
            <color indexed="81"/>
            <rFont val="Verdana"/>
          </rPr>
          <t>PIC</t>
        </r>
      </text>
    </comment>
    <comment ref="BK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2" authorId="0">
      <text>
        <r>
          <rPr>
            <sz val="9"/>
            <color indexed="81"/>
            <rFont val="Verdana"/>
          </rPr>
          <t xml:space="preserve">Palestinian Authority. List of banned pesticides, 2011, Ministry of Agriculture website; lists of approved pesticides for 2013-14 and 2015-16. See Watts M, Roberts-Davis T, Aidy H. 2016. </t>
        </r>
        <r>
          <rPr>
            <i/>
            <sz val="9"/>
            <color indexed="81"/>
            <rFont val="Verdana"/>
          </rPr>
          <t>Pesticides and Agroecology in the Occupied West Ban</t>
        </r>
        <r>
          <rPr>
            <sz val="9"/>
            <color indexed="81"/>
            <rFont val="Verdana"/>
          </rPr>
          <t>k.  PAN Asia Pacific and Arab Group for the Protection of Nature</t>
        </r>
        <r>
          <rPr>
            <b/>
            <sz val="9"/>
            <color indexed="81"/>
            <rFont val="Verdana"/>
          </rPr>
          <t>.</t>
        </r>
        <r>
          <rPr>
            <sz val="9"/>
            <color indexed="81"/>
            <rFont val="Verdana"/>
          </rPr>
          <t xml:space="preserve">
</t>
        </r>
      </text>
    </comment>
    <comment ref="BM2" authorId="1">
      <text>
        <r>
          <rPr>
            <sz val="9"/>
            <color indexed="81"/>
            <rFont val="Verdana"/>
          </rPr>
          <t>PIC</t>
        </r>
      </text>
    </comment>
    <comment ref="BN2" authorId="0">
      <text>
        <r>
          <rPr>
            <sz val="9"/>
            <color indexed="81"/>
            <rFont val="Verdana"/>
          </rPr>
          <t xml:space="preserve">Mowbray D, Tom J.2005. Papua New Guinea National Profile of Chemical management 2000-2004 </t>
        </r>
      </text>
    </comment>
    <comment ref="BO2" authorId="0">
      <text>
        <r>
          <rPr>
            <sz val="9"/>
            <color indexed="81"/>
            <rFont val="Verdana"/>
          </rPr>
          <t>PIC</t>
        </r>
      </text>
    </comment>
    <comment ref="BQ2" authorId="1">
      <text>
        <r>
          <rPr>
            <sz val="9"/>
            <color indexed="81"/>
            <rFont val="Verdana"/>
          </rPr>
          <t>Banned and Restricted Pesticides in the Philippines.
http://fpa.da.gov.ph/BANNED%20AND%20RESTRICTED%20PESTICIDES%20IN%20THE%20PHILIPPINES.doc</t>
        </r>
      </text>
    </comment>
    <comment ref="BR2" authorId="1">
      <text>
        <r>
          <rPr>
            <sz val="9"/>
            <color indexed="81"/>
            <rFont val="Verdana"/>
          </rPr>
          <t>PIC</t>
        </r>
      </text>
    </comment>
    <comment ref="BS2" authorId="1">
      <text>
        <r>
          <rPr>
            <sz val="9"/>
            <color indexed="81"/>
            <rFont val="Verdana"/>
          </rPr>
          <t>PIC</t>
        </r>
      </text>
    </comment>
    <comment ref="BU2" authorId="1">
      <text>
        <r>
          <rPr>
            <sz val="9"/>
            <color indexed="81"/>
            <rFont val="Verdana"/>
          </rPr>
          <t>Notice 1116 of 2013. Notice for Prohibition of Import, Export, Possession, Acquisition, Sale, Use and Disposal of Agricultural Remedies. Staaskoerant, 22 November 2013. No. 37037</t>
        </r>
      </text>
    </comment>
    <comment ref="BV2" authorId="0">
      <text>
        <r>
          <rPr>
            <sz val="9"/>
            <color indexed="81"/>
            <rFont val="Verdana"/>
          </rPr>
          <t xml:space="preserve">Table 1: List of banned and severely restricted pesticides in Sri Lanka with the year of implementation and the year of legal declaration. Provided by Jayakody Sumith, Government of Sri Lanka
</t>
        </r>
      </text>
    </comment>
    <comment ref="BW2" authorId="0">
      <text>
        <r>
          <rPr>
            <sz val="9"/>
            <color indexed="81"/>
            <rFont val="Verdana"/>
          </rPr>
          <t>List of prohibited pesticides in Suriname, 2015. Provided by  Alies van Sauers,Ministry LVV,  Government of Suriname</t>
        </r>
      </text>
    </comment>
    <comment ref="BX2" authorId="0">
      <text>
        <r>
          <rPr>
            <b/>
            <sz val="9"/>
            <color indexed="81"/>
            <rFont val="Verdana"/>
          </rPr>
          <t>PIC</t>
        </r>
      </text>
    </comment>
    <comment ref="BY2" authorId="0">
      <text>
        <r>
          <rPr>
            <b/>
            <sz val="9"/>
            <color indexed="81"/>
            <rFont val="Verdana"/>
          </rPr>
          <t>PIC</t>
        </r>
      </text>
    </comment>
    <comment ref="BZ2" authorId="0">
      <text>
        <r>
          <rPr>
            <b/>
            <sz val="9"/>
            <color indexed="81"/>
            <rFont val="Verdana"/>
          </rPr>
          <t>PIC</t>
        </r>
      </text>
    </comment>
    <comment ref="CA2" authorId="0">
      <text>
        <r>
          <rPr>
            <b/>
            <sz val="9"/>
            <color indexed="81"/>
            <rFont val="Verdana"/>
          </rPr>
          <t>PIC</t>
        </r>
      </text>
    </comment>
    <comment ref="CC2" authorId="0">
      <text>
        <r>
          <rPr>
            <sz val="9"/>
            <color indexed="81"/>
            <rFont val="Verdana"/>
          </rPr>
          <t xml:space="preserve">PIC
</t>
        </r>
      </text>
    </comment>
    <comment ref="CD2" authorId="0">
      <text>
        <r>
          <rPr>
            <b/>
            <sz val="9"/>
            <color indexed="81"/>
            <rFont val="Verdana"/>
          </rPr>
          <t>PIC</t>
        </r>
        <r>
          <rPr>
            <sz val="9"/>
            <color indexed="81"/>
            <rFont val="Verdana"/>
          </rPr>
          <t xml:space="preserve">
</t>
        </r>
      </text>
    </comment>
    <comment ref="CF2" authorId="0">
      <text>
        <r>
          <rPr>
            <sz val="9"/>
            <color indexed="81"/>
            <rFont val="Verdana"/>
          </rPr>
          <t>PIC</t>
        </r>
      </text>
    </comment>
    <comment ref="CG2" authorId="1">
      <text>
        <r>
          <rPr>
            <sz val="9"/>
            <color indexed="81"/>
            <rFont val="Verdana"/>
          </rPr>
          <t>Ministry of Agriculture and Rural Development. Annex 3. Pesticides Banned in Vietnam</t>
        </r>
      </text>
    </comment>
    <comment ref="CH2" authorId="0">
      <text>
        <r>
          <rPr>
            <sz val="9"/>
            <color indexed="81"/>
            <rFont val="Verdana"/>
          </rPr>
          <t>pers comm July 2015 from Pesticides Registration Officer, Ministry of Agriculture, Mechanisation and Irrigation Development</t>
        </r>
      </text>
    </comment>
    <comment ref="CG6" authorId="0">
      <text>
        <r>
          <rPr>
            <sz val="9"/>
            <color indexed="81"/>
            <rFont val="Verdana"/>
          </rPr>
          <t xml:space="preserve">Ministry of Agriculture, Hanoi, 2017. Document 278/QD-BNN-BVTV
</t>
        </r>
      </text>
    </comment>
    <comment ref="P13" authorId="1">
      <text>
        <r>
          <rPr>
            <sz val="9"/>
            <color indexed="81"/>
            <rFont val="Verdana"/>
          </rPr>
          <t>PIC</t>
        </r>
      </text>
    </comment>
    <comment ref="U13" authorId="0">
      <text>
        <r>
          <rPr>
            <sz val="9"/>
            <color indexed="81"/>
            <rFont val="Verdana"/>
          </rPr>
          <t>21/12/1991 CANCELADO RES 1271
SAICM GRULAC Coordinator Group Survey on the Status of HHP in Latin America 2014</t>
        </r>
      </text>
    </comment>
    <comment ref="V13" authorId="0">
      <text>
        <r>
          <rPr>
            <sz val="9"/>
            <color indexed="81"/>
            <rFont val="Verdana"/>
          </rPr>
          <t xml:space="preserve">Project factsheet (2): Summary of carbofuran and other recent ban decsions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text>
    </comment>
    <comment ref="AU13" authorId="0">
      <text>
        <r>
          <rPr>
            <sz val="9"/>
            <color indexed="81"/>
            <rFont val="Verdana"/>
          </rPr>
          <t xml:space="preserve">FAO. 2014. Compilation of Questionnaire on
Practical Aspects of Pesticide Risk Assessment
and Phasing out of HHPs
(FAO/APPPC Asia Regional Workshop on Practical Aspects of Pesticide Risk assessment and phasing out of HHPs, 19-22 May 2014, Nanjing, China).
Additional information: banned because of skin sensitization, carcinogenicity, mutagenicity, toxicity to freshwater fish and aquatic plants and can cause water contamination
</t>
        </r>
      </text>
    </comment>
    <comment ref="CG1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1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U15" authorId="0">
      <text>
        <r>
          <rPr>
            <sz val="9"/>
            <color indexed="81"/>
            <rFont val="Verdana"/>
          </rPr>
          <t>21/12/1991 CANCELADO RES 1271
SAICM GRULAC Coordinator Group Survey on the Status of HHP in Latin America 2014</t>
        </r>
      </text>
    </comment>
    <comment ref="V15" authorId="0">
      <text>
        <r>
          <rPr>
            <sz val="9"/>
            <color indexed="81"/>
            <rFont val="Verdana"/>
          </rPr>
          <t xml:space="preserve">Project factsheet (2): Summary of carbofuran and other recent ban decsions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r>
          <rPr>
            <sz val="9"/>
            <color indexed="81"/>
            <rFont val="Verdana"/>
          </rPr>
          <t xml:space="preserve">
</t>
        </r>
      </text>
    </comment>
    <comment ref="AN15" authorId="1">
      <text>
        <r>
          <rPr>
            <sz val="9"/>
            <color indexed="81"/>
            <rFont val="Verdana"/>
          </rPr>
          <t>PIC</t>
        </r>
      </text>
    </comment>
    <comment ref="AU1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P15" authorId="0">
      <text>
        <r>
          <rPr>
            <sz val="9"/>
            <color indexed="81"/>
            <rFont val="Verdana"/>
          </rPr>
          <t>PIC and:
Resolución Jefatural No. 013-2012-AG-SENASA
SAICM GRULAC Coordinator Group Survey on the Status of HHP in Latin America 2014</t>
        </r>
      </text>
    </comment>
    <comment ref="P18" authorId="1">
      <text>
        <r>
          <rPr>
            <sz val="9"/>
            <color indexed="81"/>
            <rFont val="Verdana"/>
          </rPr>
          <t>PIC</t>
        </r>
      </text>
    </comment>
    <comment ref="T19"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A21" authorId="0">
      <text>
        <r>
          <rPr>
            <sz val="9"/>
            <color indexed="81"/>
            <rFont val="Verdana"/>
          </rPr>
          <t xml:space="preserve">PIC: listed as severely restricted because of long phase out period which has now ended
</t>
        </r>
      </text>
    </comment>
    <comment ref="AI23" authorId="1">
      <text>
        <r>
          <rPr>
            <sz val="9"/>
            <color indexed="81"/>
            <rFont val="Verdana"/>
          </rPr>
          <t>refued registration</t>
        </r>
      </text>
    </comment>
    <comment ref="V26" authorId="0">
      <text>
        <r>
          <rPr>
            <sz val="9"/>
            <color indexed="81"/>
            <rFont val="Verdana"/>
          </rPr>
          <t>27774-MAG-S
SAICM GRULAC Coordinator Group Survey on the Status of HHP in Latin America 2014</t>
        </r>
      </text>
    </comment>
    <comment ref="BP26" authorId="0">
      <text>
        <r>
          <rPr>
            <sz val="9"/>
            <color indexed="81"/>
            <rFont val="Verdana"/>
          </rPr>
          <t>Resolución Jefatural No. 013-2012-AG-SENASA
SAICM GRULAC Coordinator Group Survey on the Status of HHP in Latin America 2014</t>
        </r>
      </text>
    </comment>
    <comment ref="BE33" authorId="0">
      <text>
        <r>
          <rPr>
            <sz val="9"/>
            <color indexed="81"/>
            <rFont val="Verdana"/>
          </rPr>
          <t>Parliamentary Library July 8, 2014</t>
        </r>
      </text>
    </comment>
    <comment ref="T37"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A38" authorId="0">
      <text>
        <r>
          <rPr>
            <sz val="9"/>
            <color indexed="81"/>
            <rFont val="Verdana"/>
          </rPr>
          <t xml:space="preserve">PIC; listed as severely restricted because of long phase out  perio which has now ended
</t>
        </r>
      </text>
    </comment>
    <comment ref="AW38" authorId="0">
      <text>
        <r>
          <rPr>
            <b/>
            <sz val="9"/>
            <color indexed="81"/>
            <rFont val="Verdana"/>
          </rPr>
          <t>PIC</t>
        </r>
      </text>
    </comment>
    <comment ref="BG38" authorId="0">
      <text>
        <r>
          <rPr>
            <b/>
            <sz val="9"/>
            <color indexed="81"/>
            <rFont val="Verdana"/>
          </rPr>
          <t>PIC</t>
        </r>
      </text>
    </comment>
    <comment ref="BT38" authorId="0">
      <text>
        <r>
          <rPr>
            <b/>
            <sz val="9"/>
            <color indexed="81"/>
            <rFont val="Verdana"/>
          </rPr>
          <t>PIC</t>
        </r>
      </text>
    </comment>
    <comment ref="CB38" authorId="0">
      <text>
        <r>
          <rPr>
            <b/>
            <sz val="9"/>
            <color indexed="81"/>
            <rFont val="Verdana"/>
          </rPr>
          <t>PIC</t>
        </r>
      </text>
    </comment>
    <comment ref="AI41" authorId="1">
      <text>
        <r>
          <rPr>
            <sz val="9"/>
            <color indexed="81"/>
            <rFont val="Verdana"/>
          </rPr>
          <t>refused registration</t>
        </r>
      </text>
    </comment>
    <comment ref="P42" authorId="1">
      <text>
        <r>
          <rPr>
            <sz val="9"/>
            <color indexed="81"/>
            <rFont val="Verdana"/>
          </rPr>
          <t>Risk to workers. Ended 31/12/2012.
Pest Management Regulatory Agency's Value Assessment and Re-Evaluation Management Directorate</t>
        </r>
      </text>
    </comment>
    <comment ref="AI42" authorId="1">
      <text>
        <r>
          <rPr>
            <sz val="9"/>
            <color indexed="81"/>
            <rFont val="Verdana"/>
          </rPr>
          <t>refused registration</t>
        </r>
      </text>
    </comment>
    <comment ref="AX42" authorId="0">
      <text>
        <r>
          <rPr>
            <sz val="9"/>
            <color indexed="81"/>
            <rFont val="Verdana"/>
          </rPr>
          <t xml:space="preserve">
SAGARA &amp; SENASICA, Goverment of Mexico, Mexico City. No de Oficio B00.04.02.-0844/2016. 01 Aug 2016.
</t>
        </r>
      </text>
    </comment>
    <comment ref="BE42" authorId="0">
      <text>
        <r>
          <rPr>
            <sz val="9"/>
            <color indexed="81"/>
            <rFont val="Verdana"/>
          </rPr>
          <t>Parliamentary Library July 8, 2014</t>
        </r>
      </text>
    </comment>
    <comment ref="BE46"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U60" authorId="0">
      <text>
        <r>
          <rPr>
            <sz val="9"/>
            <color indexed="81"/>
            <rFont val="Verdana"/>
          </rPr>
          <t>21/11/2002 CANCELADO RES 3797
SAICM GRULAC Coordinator Group Survey on the Status of HHP in Latin America 2014</t>
        </r>
      </text>
    </comment>
    <comment ref="T68"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O69" authorId="1">
      <text>
        <r>
          <rPr>
            <sz val="9"/>
            <color indexed="81"/>
            <rFont val="Verdana"/>
          </rPr>
          <t>PIC</t>
        </r>
      </text>
    </comment>
    <comment ref="V69" authorId="0">
      <text>
        <r>
          <rPr>
            <sz val="9"/>
            <color indexed="81"/>
            <rFont val="Verdana"/>
          </rPr>
          <t>27767-MAG-S
SAICM GRULAC Coordinator Group Survey on the Status of HHP in Latin America 2014</t>
        </r>
      </text>
    </comment>
    <comment ref="AX69" authorId="0">
      <text>
        <r>
          <rPr>
            <sz val="9"/>
            <color indexed="81"/>
            <rFont val="Verdana"/>
          </rPr>
          <t xml:space="preserve">SAGARA &amp; SENASICA, Goverment of Mexico, Mexico City. No de Oficio B00.04.02.-0844/2016. 01 Aug 2016.
</t>
        </r>
      </text>
    </comment>
    <comment ref="BP69" authorId="0">
      <text>
        <r>
          <rPr>
            <sz val="9"/>
            <color indexed="81"/>
            <rFont val="Verdana"/>
          </rPr>
          <t>Resolución Jefatural No. 036-99-AG-SENASA
SAICM GRULAC Coordinator Group Survey on the Status of HHP in Latin America 2014</t>
        </r>
      </text>
    </comment>
    <comment ref="CD69" authorId="0">
      <text>
        <r>
          <rPr>
            <sz val="9"/>
            <color indexed="81"/>
            <rFont val="Verdana"/>
          </rPr>
          <t>Resolución DSV
SAICM GRULAC Coordinator Group Survey on the Status of HHP in Latin America 2014</t>
        </r>
      </text>
    </comment>
    <comment ref="T7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U73" authorId="0">
      <text>
        <r>
          <rPr>
            <sz val="9"/>
            <color indexed="81"/>
            <rFont val="Verdana"/>
          </rPr>
          <t xml:space="preserve">
30/09/1993 CANCELADO RES 4489; 0015 CANCELADO; 0016 CANCELADO
SAICM GRULAC Coordinator Group Survey on the Status of HHP in Latin America 2014</t>
        </r>
      </text>
    </comment>
    <comment ref="V73" authorId="0">
      <text>
        <r>
          <rPr>
            <sz val="9"/>
            <color indexed="81"/>
            <rFont val="Verdana"/>
          </rPr>
          <t xml:space="preserve">Project factsheet (2): Summary of carbofuran and other recent ban decsions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text>
    </comment>
    <comment ref="Z73" authorId="0">
      <text>
        <r>
          <rPr>
            <sz val="9"/>
            <color indexed="81"/>
            <rFont val="Verdana"/>
          </rPr>
          <t xml:space="preserve"> Resolución DAJ-20133FA-201.0136
SAICM GRULAC Coordinator Group Survey on the Status of HHP in Latin America 2014</t>
        </r>
      </text>
    </comment>
    <comment ref="AQ73" authorId="0">
      <text>
        <r>
          <rPr>
            <sz val="9"/>
            <color indexed="81"/>
            <rFont val="Verdana"/>
          </rPr>
          <t xml:space="preserve">
FAO. 2014. Compilation of Questionnaire on
Practical Aspects of Pesticide Risk Assessment
and Phasing out of HHPs
(FAO/APPPC Asia Regional Workshop on Practical Aspects of Pesticide Risk assessment and phasing out of HHPs, 19-22 May 2014, Nanjing, China)</t>
        </r>
      </text>
    </comment>
    <comment ref="AW73" authorId="0">
      <text>
        <r>
          <rPr>
            <b/>
            <sz val="9"/>
            <color indexed="81"/>
            <rFont val="Verdana"/>
          </rPr>
          <t>PIC</t>
        </r>
      </text>
    </comment>
    <comment ref="BE73"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BG73" authorId="0">
      <text>
        <r>
          <rPr>
            <b/>
            <sz val="9"/>
            <color indexed="81"/>
            <rFont val="Verdana"/>
          </rPr>
          <t>PIC</t>
        </r>
      </text>
    </comment>
    <comment ref="BT73" authorId="0">
      <text>
        <r>
          <rPr>
            <b/>
            <sz val="9"/>
            <color indexed="81"/>
            <rFont val="Verdana"/>
          </rPr>
          <t>PIC</t>
        </r>
      </text>
    </comment>
    <comment ref="CB73" authorId="0">
      <text>
        <r>
          <rPr>
            <b/>
            <sz val="9"/>
            <color indexed="81"/>
            <rFont val="Verdana"/>
          </rPr>
          <t>PIC</t>
        </r>
      </text>
    </comment>
    <comment ref="CG7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Z75" authorId="0">
      <text>
        <r>
          <rPr>
            <sz val="9"/>
            <color indexed="81"/>
            <rFont val="Verdana"/>
          </rPr>
          <t xml:space="preserve"> Resolución DAJ-20133FA-201.0136
SAICM GRULAC Coordinator Group Survey on the Status of HHP in Latin America 2014</t>
        </r>
      </text>
    </comment>
    <comment ref="AW75" authorId="0">
      <text>
        <r>
          <rPr>
            <b/>
            <sz val="9"/>
            <color indexed="81"/>
            <rFont val="Verdana"/>
          </rPr>
          <t>PIC</t>
        </r>
      </text>
    </comment>
    <comment ref="BE75"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BG75" authorId="0">
      <text>
        <r>
          <rPr>
            <b/>
            <sz val="9"/>
            <color indexed="81"/>
            <rFont val="Verdana"/>
          </rPr>
          <t>PIC</t>
        </r>
      </text>
    </comment>
    <comment ref="BT75" authorId="0">
      <text>
        <r>
          <rPr>
            <b/>
            <sz val="9"/>
            <color indexed="81"/>
            <rFont val="Verdana"/>
          </rPr>
          <t>PIC</t>
        </r>
      </text>
    </comment>
    <comment ref="CB75" authorId="0">
      <text>
        <r>
          <rPr>
            <b/>
            <sz val="9"/>
            <color indexed="81"/>
            <rFont val="Verdana"/>
          </rPr>
          <t>PIC</t>
        </r>
      </text>
    </comment>
    <comment ref="AI76" authorId="1">
      <text>
        <r>
          <rPr>
            <sz val="9"/>
            <color indexed="81"/>
            <rFont val="Verdana"/>
          </rPr>
          <t>refused registration</t>
        </r>
      </text>
    </comment>
    <comment ref="AA77" authorId="1">
      <text>
        <r>
          <rPr>
            <sz val="9"/>
            <color indexed="81"/>
            <rFont val="Verdana"/>
          </rPr>
          <t>PIC circular 38</t>
        </r>
      </text>
    </comment>
    <comment ref="V79" authorId="0">
      <text>
        <r>
          <rPr>
            <sz val="9"/>
            <color indexed="81"/>
            <rFont val="Verdana"/>
          </rPr>
          <t>27773-MAG-S-TSS
SAICM GRULAC Coordinator Group Survey on the Status of HHP in Latin America 2014</t>
        </r>
      </text>
    </comment>
    <comment ref="AX79" authorId="0">
      <text>
        <r>
          <rPr>
            <sz val="9"/>
            <color indexed="81"/>
            <rFont val="Verdana"/>
          </rPr>
          <t xml:space="preserve">SAGARA &amp; SENASICA, Goverment of Mexico, Mexico City. No de Oficio B00.04.02.-0844/2016. 01 Aug 2016.
</t>
        </r>
      </text>
    </comment>
    <comment ref="BC79" authorId="0">
      <text>
        <r>
          <rPr>
            <sz val="9"/>
            <color indexed="81"/>
            <rFont val="Verdana"/>
          </rPr>
          <t xml:space="preserve">PIC
</t>
        </r>
      </text>
    </comment>
    <comment ref="BE79" authorId="2">
      <text>
        <r>
          <rPr>
            <sz val="9"/>
            <color indexed="81"/>
            <rFont val="Verdana"/>
          </rPr>
          <t>Do You Have Banned Pesticides on Your Farm? http://www.epa.govt.nz/Publications/popsbrochure.pdf</t>
        </r>
      </text>
    </comment>
    <comment ref="BP79" authorId="0">
      <text>
        <r>
          <rPr>
            <sz val="9"/>
            <color indexed="81"/>
            <rFont val="Verdana"/>
          </rPr>
          <t>Resolución Jefatural No. 036-99-AG-SENASA
SAICM GRULAC Coordinator Group Survey on the Status of HHP in Latin America 2014</t>
        </r>
      </text>
    </comment>
    <comment ref="BU79" authorId="1">
      <text>
        <r>
          <rPr>
            <sz val="9"/>
            <color indexed="81"/>
            <rFont val="Verdana"/>
          </rPr>
          <t>PIC</t>
        </r>
      </text>
    </comment>
    <comment ref="CD79" authorId="0">
      <text>
        <r>
          <rPr>
            <sz val="9"/>
            <color indexed="81"/>
            <rFont val="Verdana"/>
          </rPr>
          <t>Decreto 375/005
SAICM GRULAC Coordinator Group Survey on the Status of HHP in Latin America 2014</t>
        </r>
      </text>
    </comment>
    <comment ref="AA81" authorId="1">
      <text>
        <r>
          <rPr>
            <sz val="9"/>
            <color indexed="81"/>
            <rFont val="Verdana"/>
          </rPr>
          <t>PIC; agricultural uses banned; remains as a biocide</t>
        </r>
      </text>
    </comment>
    <comment ref="AI82" authorId="0">
      <text>
        <r>
          <rPr>
            <sz val="9"/>
            <color indexed="81"/>
            <rFont val="Verdana"/>
          </rPr>
          <t xml:space="preserve">Chlorvfenvinphos is on the list of banned pesticides, but it is also on the list of registered pesticides http://www.cibrc.nic.in/pesticides.doc  
</t>
        </r>
      </text>
    </comment>
    <comment ref="U88" authorId="0">
      <text>
        <r>
          <rPr>
            <sz val="9"/>
            <color indexed="81"/>
            <rFont val="Verdana"/>
          </rPr>
          <t>29/06/2001 CANCELADO RES 4490
SAICM GRULAC Coordinator Group Survey on the Status of HHP in Latin America 2014</t>
        </r>
      </text>
    </comment>
    <comment ref="AQ91"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9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X100" authorId="0">
      <text>
        <r>
          <rPr>
            <sz val="9"/>
            <color indexed="81"/>
            <rFont val="Verdana"/>
          </rPr>
          <t>also in
Diario Oficial de la Federación 3 de Enero de 199.
SAICM GRULAC Coordinator Group Survey on the Status of HHP in Latin America 20141</t>
        </r>
      </text>
    </comment>
    <comment ref="U101" authorId="0">
      <text>
        <r>
          <rPr>
            <sz val="9"/>
            <color indexed="81"/>
            <rFont val="Verdana"/>
          </rPr>
          <t>01/04/1996 CANCELADO RES 3797; 07/07/1996 CANCELADO RES 3797
SAICM GRULAC Coordinator Group Survey on the Status of HHP in Latin America 2014</t>
        </r>
      </text>
    </comment>
    <comment ref="U102" authorId="0">
      <text>
        <r>
          <rPr>
            <sz val="9"/>
            <color indexed="81"/>
            <rFont val="Verdana"/>
          </rPr>
          <t>01/04/1996 CANCELADO RES 3797; 07/07/1996 CANCELADO RES 3797
SAICM GRULAC Coordinator Group Survey on the Status of HHP in Latin America 2014</t>
        </r>
      </text>
    </comment>
    <comment ref="P104" authorId="1">
      <text>
        <r>
          <rPr>
            <sz val="9"/>
            <color indexed="81"/>
            <rFont val="Verdana"/>
          </rPr>
          <t>PIC</t>
        </r>
      </text>
    </comment>
    <comment ref="V104" authorId="0">
      <text>
        <r>
          <rPr>
            <sz val="9"/>
            <color indexed="81"/>
            <rFont val="Verdana"/>
          </rPr>
          <t>27772-MAG-S
Souce  SAICM GRULAC Coordinator Group Survey on the Status of HHP in Latin America 2014</t>
        </r>
      </text>
    </comment>
    <comment ref="H110" authorId="0">
      <text>
        <r>
          <rPr>
            <sz val="9"/>
            <color indexed="81"/>
            <rFont val="Verdana"/>
          </rPr>
          <t xml:space="preserve">http://www.apvma.gov.au/products/review/completed/organochlorines.php
</t>
        </r>
      </text>
    </comment>
    <comment ref="V110" authorId="0">
      <text>
        <r>
          <rPr>
            <sz val="9"/>
            <color indexed="81"/>
            <rFont val="Verdana"/>
          </rPr>
          <t>27773-MAG-S-TSS
Souce  SAICM GRULAC Coordinator Group Survey on the Status of HHP in Latin America 2014</t>
        </r>
      </text>
    </comment>
    <comment ref="AX110" authorId="0">
      <text>
        <r>
          <rPr>
            <sz val="9"/>
            <color indexed="81"/>
            <rFont val="Verdana"/>
          </rPr>
          <t xml:space="preserve">SAGARA &amp; SENASICA, Goverment of Mexico, Mexico City. No de Oficio B00.04.02.-0844/2016. 01 Aug 2016.
</t>
        </r>
      </text>
    </comment>
    <comment ref="BC110" authorId="0">
      <text>
        <r>
          <rPr>
            <b/>
            <sz val="9"/>
            <color indexed="81"/>
            <rFont val="Verdana"/>
          </rPr>
          <t xml:space="preserve">PIC
</t>
        </r>
      </text>
    </comment>
    <comment ref="BE110" authorId="2">
      <text>
        <r>
          <rPr>
            <sz val="9"/>
            <color indexed="81"/>
            <rFont val="Verdana"/>
          </rPr>
          <t>http://www.epa.govt.nz/Publications/popsbrochure.pdf</t>
        </r>
      </text>
    </comment>
    <comment ref="BP110" authorId="0">
      <text>
        <r>
          <rPr>
            <sz val="9"/>
            <color indexed="81"/>
            <rFont val="Verdana"/>
          </rPr>
          <t>Resolución Jefatural No. 037-91-AG-SENASA
SAICM GRULAC Coordinator Group Survey on the Status of HHP in Latin America 2014</t>
        </r>
      </text>
    </comment>
    <comment ref="CA11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D110" authorId="0">
      <text>
        <r>
          <rPr>
            <sz val="9"/>
            <color indexed="81"/>
            <rFont val="Verdana"/>
          </rPr>
          <t>Resolución DSV
SAICM GRULAC Coordinator Group Survey on the Status of HHP in Latin America 2014</t>
        </r>
      </text>
    </comment>
    <comment ref="AA118" authorId="0">
      <text>
        <r>
          <rPr>
            <sz val="9"/>
            <color indexed="81"/>
            <rFont val="Verdana"/>
          </rPr>
          <t>listed as severely restricted but phase out period has ended</t>
        </r>
      </text>
    </comment>
    <comment ref="K121" authorId="0">
      <text>
        <r>
          <rPr>
            <sz val="9"/>
            <color indexed="81"/>
            <rFont val="Verdana"/>
          </rPr>
          <t xml:space="preserve">UNEP-POPS-POPRC.12-11-Add.1
</t>
        </r>
      </text>
    </comment>
    <comment ref="U121" authorId="0">
      <text>
        <r>
          <rPr>
            <sz val="9"/>
            <color indexed="81"/>
            <rFont val="Verdana"/>
          </rPr>
          <t xml:space="preserve">Notification to POPRC for Risk Management Evaluation, 2017
</t>
        </r>
      </text>
    </comment>
    <comment ref="W121" authorId="0">
      <text>
        <r>
          <rPr>
            <sz val="9"/>
            <color indexed="81"/>
            <rFont val="Verdana"/>
          </rPr>
          <t xml:space="preserve">UNEP-POPS-POPRC.12-11-Add.1
</t>
        </r>
      </text>
    </comment>
    <comment ref="AK121" authorId="0">
      <text>
        <r>
          <rPr>
            <sz val="9"/>
            <color indexed="81"/>
            <rFont val="Verdana"/>
          </rPr>
          <t xml:space="preserve">UNEP-POPS-POPRC.12-11-Add.1
</t>
        </r>
        <r>
          <rPr>
            <sz val="9"/>
            <color indexed="81"/>
            <rFont val="Verdana"/>
          </rPr>
          <t xml:space="preserve">
</t>
        </r>
      </text>
    </comment>
    <comment ref="CE121" authorId="0">
      <text>
        <r>
          <rPr>
            <sz val="9"/>
            <color indexed="81"/>
            <rFont val="Verdana"/>
          </rPr>
          <t xml:space="preserve">Notified to POPRC
</t>
        </r>
      </text>
    </comment>
    <comment ref="AI122" authorId="1">
      <text>
        <r>
          <rPr>
            <sz val="9"/>
            <color indexed="81"/>
            <rFont val="Verdana"/>
          </rPr>
          <t>refused registration</t>
        </r>
      </text>
    </comment>
    <comment ref="CA12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H131" authorId="0">
      <text>
        <r>
          <rPr>
            <sz val="9"/>
            <color indexed="81"/>
            <rFont val="Verdana"/>
          </rPr>
          <t xml:space="preserve">http://www.apvma.gov.au/products/review/completed/4_6_dinitro-o-cressol.php
</t>
        </r>
      </text>
    </comment>
    <comment ref="BP131" authorId="0">
      <text>
        <r>
          <rPr>
            <sz val="9"/>
            <color indexed="81"/>
            <rFont val="Verdana"/>
          </rPr>
          <t>PIC and:
Resolución Jefatural No. 182-2000-AG-SENASA
SAICM GRULAC Coordinator Group Survey on the Status of HHP in Latin America 2014</t>
        </r>
      </text>
    </comment>
    <comment ref="U138" authorId="0">
      <text>
        <r>
          <rPr>
            <sz val="9"/>
            <color indexed="81"/>
            <rFont val="Verdana"/>
          </rPr>
          <t>10/09/1996 CANCELADO RES 3797
SAICM GRULAC Coordinator Group Survey on the Status of HHP in Latin America 2014</t>
        </r>
      </text>
    </comment>
    <comment ref="AI138" authorId="1">
      <text>
        <r>
          <rPr>
            <sz val="9"/>
            <color indexed="81"/>
            <rFont val="Verdana"/>
          </rPr>
          <t>refused registration</t>
        </r>
      </text>
    </comment>
    <comment ref="U140" authorId="0">
      <text>
        <r>
          <rPr>
            <sz val="9"/>
            <color indexed="81"/>
            <rFont val="Verdana"/>
          </rPr>
          <t>25/06/1991 CANCELADO RES 3796
SAICM GRULAC Coordinator Group Survey on the Status of HHP in Latin America 2014</t>
        </r>
      </text>
    </comment>
    <comment ref="CG14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H141" authorId="0">
      <text>
        <r>
          <rPr>
            <sz val="9"/>
            <color indexed="81"/>
            <rFont val="Verdana"/>
          </rPr>
          <t xml:space="preserve">http://www.apvma.gov.au/products/review/completed/endosulfan.php
</t>
        </r>
      </text>
    </comment>
    <comment ref="J141" authorId="1">
      <text>
        <r>
          <rPr>
            <sz val="9"/>
            <color indexed="81"/>
            <rFont val="Verdana"/>
          </rPr>
          <t>PIC</t>
        </r>
      </text>
    </comment>
    <comment ref="P141" authorId="1">
      <text>
        <r>
          <rPr>
            <sz val="9"/>
            <color indexed="81"/>
            <rFont val="Verdana"/>
          </rPr>
          <t>Phased out by 31/12/2016.
Pest Management Regulatory Agency's Value Assessment and Re-Evaluation Management Directorate</t>
        </r>
      </text>
    </comment>
    <comment ref="T141"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V141" authorId="0">
      <text>
        <r>
          <rPr>
            <sz val="9"/>
            <color indexed="81"/>
            <rFont val="Verdana"/>
          </rPr>
          <t xml:space="preserve">La Gaceta No. 32, Lunes 30 de Marzo del 2015 
</t>
        </r>
      </text>
    </comment>
    <comment ref="AF141" authorId="1">
      <text>
        <r>
          <rPr>
            <sz val="9"/>
            <color indexed="81"/>
            <rFont val="Verdana"/>
          </rPr>
          <t>PIC</t>
        </r>
      </text>
    </comment>
    <comment ref="AV141" authorId="1">
      <text>
        <r>
          <rPr>
            <sz val="9"/>
            <color indexed="81"/>
            <rFont val="Verdana"/>
          </rPr>
          <t>PIC</t>
        </r>
      </text>
    </comment>
    <comment ref="AW141" authorId="1">
      <text>
        <r>
          <rPr>
            <sz val="9"/>
            <color indexed="81"/>
            <rFont val="Verdana"/>
          </rPr>
          <t>PIC</t>
        </r>
      </text>
    </comment>
    <comment ref="AX141" authorId="0">
      <text>
        <r>
          <rPr>
            <sz val="9"/>
            <color indexed="81"/>
            <rFont val="Verdana"/>
          </rPr>
          <t xml:space="preserve">SAGARA &amp; SENASICA, Goverment of Mexico, Mexico City. No de Oficio B00.04.02.-0844/2016. 01 Aug 2016.
</t>
        </r>
      </text>
    </comment>
    <comment ref="BC141" authorId="0">
      <text>
        <r>
          <rPr>
            <b/>
            <sz val="9"/>
            <color indexed="81"/>
            <rFont val="Verdana"/>
          </rPr>
          <t xml:space="preserve">PIC
</t>
        </r>
      </text>
    </comment>
    <comment ref="BE141" authorId="1">
      <text>
        <r>
          <rPr>
            <sz val="9"/>
            <color indexed="81"/>
            <rFont val="Verdana"/>
          </rPr>
          <t>PIC</t>
        </r>
      </text>
    </comment>
    <comment ref="BG141" authorId="1">
      <text>
        <r>
          <rPr>
            <sz val="9"/>
            <color indexed="81"/>
            <rFont val="Verdana"/>
          </rPr>
          <t>PIC</t>
        </r>
      </text>
    </comment>
    <comment ref="BP141" authorId="0">
      <text>
        <r>
          <rPr>
            <sz val="9"/>
            <color indexed="81"/>
            <rFont val="Verdana"/>
          </rPr>
          <t>PIC and:
Resolución Jefatural No. 013-2012-AG-SENASA
SAICM GRULAC Coordinator Group Survey on the Status of HHP in Latin America 2014</t>
        </r>
      </text>
    </comment>
    <comment ref="BT141" authorId="1">
      <text>
        <r>
          <rPr>
            <sz val="9"/>
            <color indexed="81"/>
            <rFont val="Verdana"/>
          </rPr>
          <t>PIC</t>
        </r>
      </text>
    </comment>
    <comment ref="CA141"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D141" authorId="0">
      <text>
        <r>
          <rPr>
            <sz val="9"/>
            <color indexed="81"/>
            <rFont val="Verdana"/>
          </rPr>
          <t>Decreto 434/011
SAICM GRULAC Coordinator Group Survey on the Status of HHP in Latin America 2014</t>
        </r>
      </text>
    </comment>
    <comment ref="AI142" authorId="1">
      <text>
        <r>
          <rPr>
            <sz val="9"/>
            <color indexed="81"/>
            <rFont val="Verdana"/>
          </rPr>
          <t>refused registration</t>
        </r>
      </text>
    </comment>
    <comment ref="CA14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14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E148"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T15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G15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H152" authorId="0">
      <text>
        <r>
          <rPr>
            <sz val="9"/>
            <color indexed="81"/>
            <rFont val="Verdana"/>
          </rPr>
          <t xml:space="preserve">http://www.apvma.gov.au/products/review/completed/ethylene_dibromide.ph
</t>
        </r>
      </text>
    </comment>
    <comment ref="O152" authorId="1">
      <text>
        <r>
          <rPr>
            <sz val="9"/>
            <color indexed="81"/>
            <rFont val="Verdana"/>
          </rPr>
          <t>PIC</t>
        </r>
      </text>
    </comment>
    <comment ref="V152" authorId="0">
      <text>
        <r>
          <rPr>
            <sz val="9"/>
            <color indexed="81"/>
            <rFont val="Verdana"/>
          </rPr>
          <t>2773-MAG-S-TSS
 SAICM GRULAC Coordinator Group Survey on the Status of HHP in Latin America 2014</t>
        </r>
      </text>
    </comment>
    <comment ref="AX152" authorId="0">
      <text>
        <r>
          <rPr>
            <sz val="9"/>
            <color indexed="81"/>
            <rFont val="Verdana"/>
          </rPr>
          <t>Diario Oficial de la Federación 3 de Enero de 1991.
SAICM GRULAC Coordinator Group Survey on the Status of HHP in Latin America 2014</t>
        </r>
      </text>
    </comment>
    <comment ref="BP152" authorId="0">
      <text>
        <r>
          <rPr>
            <sz val="9"/>
            <color indexed="81"/>
            <rFont val="Verdana"/>
          </rPr>
          <t>Resolución Jefatural No. 036-99-AG-SENASA
SAICM GRULAC Coordinator Group Survey on the Status of HHP in Latin America 2014</t>
        </r>
      </text>
    </comment>
    <comment ref="CA15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O153" authorId="1">
      <text>
        <r>
          <rPr>
            <sz val="9"/>
            <color indexed="81"/>
            <rFont val="Verdana"/>
          </rPr>
          <t>PIC</t>
        </r>
      </text>
    </comment>
    <comment ref="O154" authorId="1">
      <text>
        <r>
          <rPr>
            <sz val="9"/>
            <color indexed="81"/>
            <rFont val="Verdana"/>
          </rPr>
          <t>PIC</t>
        </r>
      </text>
    </comment>
    <comment ref="BP154" authorId="0">
      <text>
        <r>
          <rPr>
            <sz val="9"/>
            <color indexed="81"/>
            <rFont val="Verdana"/>
          </rPr>
          <t>Resolución Jefatural No. 132-2004-AG-SENASA
SAICM GRULAC Coordinator Group Survey on the Status of HHP in Latin America 2014</t>
        </r>
      </text>
    </comment>
    <comment ref="BE155"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AA157" authorId="0">
      <text>
        <r>
          <rPr>
            <sz val="9"/>
            <color indexed="81"/>
            <rFont val="Verdana"/>
          </rPr>
          <t>listed as severly restricted but phase out period has ended</t>
        </r>
      </text>
    </comment>
    <comment ref="AQ16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A163" authorId="0">
      <text>
        <r>
          <rPr>
            <sz val="9"/>
            <color indexed="81"/>
            <rFont val="Verdana"/>
          </rPr>
          <t xml:space="preserve">PIC: listed as severely restricted because of long phase out  period which has now ended
</t>
        </r>
      </text>
    </comment>
    <comment ref="AQ16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I164" authorId="1">
      <text>
        <r>
          <rPr>
            <sz val="9"/>
            <color indexed="81"/>
            <rFont val="Verdana"/>
          </rPr>
          <t>refused registration</t>
        </r>
      </text>
    </comment>
    <comment ref="U165" authorId="0">
      <text>
        <r>
          <rPr>
            <sz val="9"/>
            <color indexed="81"/>
            <rFont val="Verdana"/>
          </rPr>
          <t>08/03/1993 CANCELADO RES 1271
SAICM GRULAC Coordinator Group Survey on the Status of HHP in Latin America 2014</t>
        </r>
      </text>
    </comment>
    <comment ref="AI165" authorId="1">
      <text>
        <r>
          <rPr>
            <sz val="9"/>
            <color indexed="81"/>
            <rFont val="Verdana"/>
          </rPr>
          <t>refused registration</t>
        </r>
      </text>
    </comment>
    <comment ref="H167" authorId="0">
      <text>
        <r>
          <rPr>
            <sz val="9"/>
            <color indexed="81"/>
            <rFont val="Verdana"/>
          </rPr>
          <t xml:space="preserve">http://www.apvma.gov.au/products/review/completed/ferbam.php
</t>
        </r>
      </text>
    </comment>
    <comment ref="AW168" authorId="0">
      <text>
        <r>
          <rPr>
            <b/>
            <sz val="9"/>
            <color indexed="81"/>
            <rFont val="Verdana"/>
          </rPr>
          <t>PIC</t>
        </r>
      </text>
    </comment>
    <comment ref="BG168" authorId="0">
      <text>
        <r>
          <rPr>
            <b/>
            <sz val="9"/>
            <color indexed="81"/>
            <rFont val="Verdana"/>
          </rPr>
          <t>PIC</t>
        </r>
      </text>
    </comment>
    <comment ref="BT168" authorId="0">
      <text>
        <r>
          <rPr>
            <b/>
            <sz val="9"/>
            <color indexed="81"/>
            <rFont val="Verdana"/>
          </rPr>
          <t>PIC</t>
        </r>
      </text>
    </comment>
    <comment ref="CB168" authorId="0">
      <text>
        <r>
          <rPr>
            <b/>
            <sz val="9"/>
            <color indexed="81"/>
            <rFont val="Verdana"/>
          </rPr>
          <t>PIC</t>
        </r>
      </text>
    </comment>
    <comment ref="CD168" authorId="0">
      <text>
        <r>
          <rPr>
            <sz val="9"/>
            <color indexed="81"/>
            <rFont val="Verdana"/>
          </rPr>
          <t>Resolución DGSA No.27
SAICM GRULAC Coordinator Group Survey on the Status of HHP in Latin America 2014</t>
        </r>
      </text>
    </comment>
    <comment ref="BP175" authorId="0">
      <text>
        <r>
          <rPr>
            <sz val="9"/>
            <color indexed="81"/>
            <rFont val="Verdana"/>
          </rPr>
          <t>Resolución Jefatural No. 098-99-AG-SENASA
SAICM GRULAC Coordinator Group Survey on the Status of HHP in Latin America 2014</t>
        </r>
      </text>
    </comment>
    <comment ref="T18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P184" authorId="1">
      <text>
        <r>
          <rPr>
            <sz val="9"/>
            <color indexed="81"/>
            <rFont val="Verdana"/>
          </rPr>
          <t>PIC</t>
        </r>
      </text>
    </comment>
    <comment ref="BV186" authorId="0">
      <text>
        <r>
          <rPr>
            <b/>
            <sz val="9"/>
            <color indexed="81"/>
            <rFont val="Verdana"/>
          </rPr>
          <t>Gazette No.1918/22 - 2015; Thursday, June 11, 2015</t>
        </r>
      </text>
    </comment>
    <comment ref="O191" authorId="1">
      <text>
        <r>
          <rPr>
            <sz val="9"/>
            <color indexed="81"/>
            <rFont val="Verdana"/>
          </rPr>
          <t>PIC</t>
        </r>
      </text>
    </comment>
    <comment ref="P191" authorId="1">
      <text>
        <r>
          <rPr>
            <sz val="9"/>
            <color indexed="81"/>
            <rFont val="Verdana"/>
          </rPr>
          <t>PIC</t>
        </r>
      </text>
    </comment>
    <comment ref="T191"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E191" authorId="2">
      <text>
        <r>
          <rPr>
            <sz val="9"/>
            <color indexed="81"/>
            <rFont val="Verdana"/>
          </rPr>
          <t>http://www.epa.govt.nz/Publications/popsbrochure.pdf</t>
        </r>
      </text>
    </comment>
    <comment ref="BP191" authorId="0">
      <text>
        <r>
          <rPr>
            <sz val="9"/>
            <color indexed="81"/>
            <rFont val="Verdana"/>
          </rPr>
          <t>Resolución Jefatural No. 036-99-AG-SENASA
SAICM GRULAC Coordinator Group Survey on the Status of HHP in Latin America 2014</t>
        </r>
      </text>
    </comment>
    <comment ref="CD191" authorId="0">
      <text>
        <r>
          <rPr>
            <sz val="9"/>
            <color indexed="81"/>
            <rFont val="Verdana"/>
          </rPr>
          <t>PIC and 
Decreto 375/005
SAICM GRULAC Coordinator Group Survey on the Status of HHP in Latin America 2014</t>
        </r>
      </text>
    </comment>
    <comment ref="BC192" authorId="0">
      <text>
        <r>
          <rPr>
            <b/>
            <sz val="9"/>
            <color indexed="81"/>
            <rFont val="Verdana"/>
          </rPr>
          <t xml:space="preserve">PIC
</t>
        </r>
      </text>
    </comment>
    <comment ref="BE192" authorId="0">
      <text>
        <r>
          <rPr>
            <sz val="9"/>
            <color indexed="81"/>
            <rFont val="Verdana"/>
          </rPr>
          <t>Agricultural Compounds and Veterinary Medicines (Exemptions and Prohibited Substances)
Regulations 2011 (SR 2011/327). Reprint
as at 18 September 2012</t>
        </r>
      </text>
    </comment>
    <comment ref="BU192" authorId="1">
      <text>
        <r>
          <rPr>
            <sz val="9"/>
            <color indexed="81"/>
            <rFont val="Verdana"/>
          </rPr>
          <t>PIC</t>
        </r>
      </text>
    </comment>
    <comment ref="CD192" authorId="0">
      <text>
        <r>
          <rPr>
            <sz val="9"/>
            <color indexed="81"/>
            <rFont val="Verdana"/>
          </rPr>
          <t>Decreto 68/011
SAICM GRULAC Coordinator Group Survey on the Status of HHP in Latin America 2014</t>
        </r>
      </text>
    </comment>
    <comment ref="CG19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20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207"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U210" authorId="0">
      <text>
        <r>
          <rPr>
            <sz val="9"/>
            <color indexed="81"/>
            <rFont val="Verdana"/>
          </rPr>
          <t>12/04/1996 CANCELADO RES 3796
SAICM GRULAC Coordinator Group Survey on the Status of HHP in Latin America 2014</t>
        </r>
      </text>
    </comment>
    <comment ref="O215" authorId="1">
      <text>
        <r>
          <rPr>
            <sz val="9"/>
            <color indexed="81"/>
            <rFont val="Verdana"/>
          </rPr>
          <t>according to PIC this is only severely restricted in 2003</t>
        </r>
        <r>
          <rPr>
            <sz val="9"/>
            <color indexed="81"/>
            <rFont val="Verdana"/>
          </rPr>
          <t xml:space="preserve">
</t>
        </r>
      </text>
    </comment>
    <comment ref="P215" authorId="1">
      <text>
        <r>
          <rPr>
            <sz val="9"/>
            <color indexed="81"/>
            <rFont val="Verdana"/>
          </rPr>
          <t>Human health and the environment. Ended 2004.
Pest Management Regulatory Agency's Value Assessment and Re-Evaluation Management Directorate</t>
        </r>
      </text>
    </comment>
    <comment ref="T21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V215" authorId="0">
      <text>
        <r>
          <rPr>
            <sz val="9"/>
            <color indexed="81"/>
            <rFont val="Verdana"/>
          </rPr>
          <t>2773-MAG-S-TSS
 SAICM GRULAC Coordinator Group Survey on the Status of HHP in Latin America 2014</t>
        </r>
      </text>
    </comment>
    <comment ref="AI215" authorId="0">
      <text>
        <r>
          <rPr>
            <sz val="9"/>
            <color indexed="81"/>
            <rFont val="Verdana"/>
          </rPr>
          <t xml:space="preserve">Lindane is on the list of banned pesticides but also on the list of registered products http://www.cibrc.nic.in/pesticides.doc 
</t>
        </r>
      </text>
    </comment>
    <comment ref="AX215" authorId="0">
      <text>
        <r>
          <rPr>
            <sz val="9"/>
            <color indexed="81"/>
            <rFont val="Verdana"/>
          </rPr>
          <t xml:space="preserve">SAGARA &amp; SENASICA, Goverment of Mexico, Mexico City. No de Oficio B00.04.02.-0844/2016. 01 Aug 2016.
</t>
        </r>
      </text>
    </comment>
    <comment ref="BC215" authorId="0">
      <text>
        <r>
          <rPr>
            <b/>
            <sz val="9"/>
            <color indexed="81"/>
            <rFont val="Verdana"/>
          </rPr>
          <t xml:space="preserve">PIC
</t>
        </r>
      </text>
    </comment>
    <comment ref="BE215" authorId="0">
      <text>
        <r>
          <rPr>
            <sz val="9"/>
            <color indexed="81"/>
            <rFont val="Verdana"/>
          </rPr>
          <t xml:space="preserve">Agricultural Compounds and Veterinary Medicines (Exemptions and Prohibited Substances)
Regulations 2011 (SR 2011/327). Reprint
as at 18 September 2012
</t>
        </r>
      </text>
    </comment>
    <comment ref="BP215" authorId="0">
      <text>
        <r>
          <rPr>
            <sz val="9"/>
            <color indexed="81"/>
            <rFont val="Verdana"/>
          </rPr>
          <t>Resolución Jefatural No. 043-2000-AG-SENASA
SAICM GRULAC Coordinator Group Survey on the Status of HHP in Latin America 2014</t>
        </r>
      </text>
    </comment>
    <comment ref="BU215" authorId="1">
      <text>
        <r>
          <rPr>
            <sz val="9"/>
            <color indexed="81"/>
            <rFont val="Verdana"/>
          </rPr>
          <t>PIC</t>
        </r>
      </text>
    </comment>
    <comment ref="H221" authorId="0">
      <text>
        <r>
          <rPr>
            <sz val="9"/>
            <color indexed="81"/>
            <rFont val="Verdana"/>
          </rPr>
          <t xml:space="preserve">http://www.apvma.gov.au/products/review/completed/maneb.php
</t>
        </r>
      </text>
    </comment>
    <comment ref="V227" authorId="0">
      <text>
        <r>
          <rPr>
            <sz val="9"/>
            <color indexed="81"/>
            <rFont val="Verdana"/>
          </rPr>
          <t>2773-MAG-S-TSS
 SAICM GRULAC Coordinator Group Survey on the Status of HHP in Latin America 2014</t>
        </r>
      </text>
    </comment>
    <comment ref="AX227" authorId="0">
      <text>
        <r>
          <rPr>
            <sz val="9"/>
            <color indexed="81"/>
            <rFont val="Verdana"/>
          </rPr>
          <t>Diario Oficial de la Federación 3 de Enero de 1991.
SAICM GRULAC Coordinator Group Survey on the Status of HHP in Latin America 2014</t>
        </r>
      </text>
    </comment>
    <comment ref="BC227" authorId="0">
      <text>
        <r>
          <rPr>
            <b/>
            <sz val="9"/>
            <color indexed="81"/>
            <rFont val="Verdana"/>
          </rPr>
          <t xml:space="preserve">PIC
</t>
        </r>
      </text>
    </comment>
    <comment ref="BP227" authorId="0">
      <text>
        <r>
          <rPr>
            <sz val="9"/>
            <color indexed="81"/>
            <rFont val="Verdana"/>
          </rPr>
          <t>Resolución Jefatural No. 036-992-AG-SENASA
SAICM GRULAC Coordinator Group Survey on the Status of HHP in Latin America 2014</t>
        </r>
      </text>
    </comment>
    <comment ref="BU227" authorId="0">
      <text>
        <r>
          <rPr>
            <b/>
            <sz val="9"/>
            <color indexed="81"/>
            <rFont val="Verdana"/>
          </rPr>
          <t>PIC</t>
        </r>
      </text>
    </comment>
    <comment ref="P238" authorId="1">
      <text>
        <r>
          <rPr>
            <sz val="9"/>
            <color indexed="81"/>
            <rFont val="Verdana"/>
          </rPr>
          <t>following assessment which found risks to environment and workers, registrant phased it out. Ended 2012.
Pest Management Regulatory Agency's Value Assessment and Re-Evaluation Management Directorate</t>
        </r>
      </text>
    </comment>
    <comment ref="U238" authorId="0">
      <text>
        <r>
          <rPr>
            <sz val="9"/>
            <color indexed="81"/>
            <rFont val="Verdana"/>
          </rPr>
          <t>10/07/1996 CANCELADO RES 1271; 29/07/1996 CANCELADO 1271
SAICM GRULAC Coordinator Group Survey on the Status of HHP in Latin America 2014</t>
        </r>
      </text>
    </comment>
    <comment ref="AA238" authorId="0">
      <text>
        <r>
          <rPr>
            <sz val="9"/>
            <color indexed="81"/>
            <rFont val="Verdana"/>
          </rPr>
          <t xml:space="preserve">PIC: listed as severely restricted because of long phase out  perio which has now ended
</t>
        </r>
      </text>
    </comment>
    <comment ref="CD238" authorId="0">
      <text>
        <r>
          <rPr>
            <sz val="9"/>
            <color indexed="81"/>
            <rFont val="Verdana"/>
          </rPr>
          <t>Resolución MGAP
SAICM GRULAC Coordinator Group Survey on the Status of HHP in Latin America 2014</t>
        </r>
      </text>
    </comment>
    <comment ref="H239" authorId="0">
      <text>
        <r>
          <rPr>
            <sz val="9"/>
            <color indexed="81"/>
            <rFont val="Verdana"/>
          </rPr>
          <t xml:space="preserve">PIC
</t>
        </r>
      </text>
    </comment>
    <comment ref="T240"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U241" authorId="0">
      <text>
        <r>
          <rPr>
            <sz val="9"/>
            <color indexed="81"/>
            <rFont val="Verdana"/>
          </rPr>
          <t>12/08/2003 CANCELADO RES 3796
SAICM GRULAC Coordinator Group Survey on the Status of HHP in Latin America 2014</t>
        </r>
      </text>
    </comment>
    <comment ref="T24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U242" authorId="0">
      <text>
        <r>
          <rPr>
            <sz val="9"/>
            <color indexed="81"/>
            <rFont val="Verdana"/>
          </rPr>
          <t>28/10/1997 CANCELADO RES 1271; 29/6/1995 CANCELADO RES 3796; 02/09/1999 CANCELADO 3796
SAICM GRULAC Coordinator Group Survey on the Status of HHP in Latin America 2014</t>
        </r>
      </text>
    </comment>
    <comment ref="CG24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H243" authorId="0">
      <text>
        <r>
          <rPr>
            <sz val="9"/>
            <color indexed="81"/>
            <rFont val="Verdana"/>
          </rPr>
          <t xml:space="preserve">http://www.apvma.gov.au/products/review/completed/organochlorines.php
</t>
        </r>
      </text>
    </comment>
    <comment ref="T244"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Q244" authorId="0">
      <text>
        <r>
          <rPr>
            <sz val="9"/>
            <color indexed="81"/>
            <rFont val="Verdana"/>
          </rPr>
          <t xml:space="preserve">FAO. 2014. Compilation of Questionnaire on
Practical Aspects of Pesticide Risk Assessment
and Phasing out of HHPs
(FAO/APPPC Asia Regional Workshop on Practical Aspects of Pesticide Risk assessment and phasing out of HHPs, 19-22 May 2014, Nanjing, China).
Also PIC.
</t>
        </r>
      </text>
    </comment>
    <comment ref="O246" authorId="1">
      <text>
        <r>
          <rPr>
            <sz val="9"/>
            <color indexed="81"/>
            <rFont val="Verdana"/>
          </rPr>
          <t>PIC</t>
        </r>
      </text>
    </comment>
    <comment ref="U246" authorId="0">
      <text>
        <r>
          <rPr>
            <sz val="9"/>
            <color indexed="81"/>
            <rFont val="Verdana"/>
          </rPr>
          <t>CANCELADO Resolución 10255 de 1993 MinSalud
SAICM GRULAC Coordinator Group Survey on the Status of HHP in Latin America 2014</t>
        </r>
      </text>
    </comment>
    <comment ref="BC246" authorId="0">
      <text>
        <r>
          <rPr>
            <sz val="9"/>
            <color indexed="81"/>
            <rFont val="Verdana"/>
          </rPr>
          <t xml:space="preserve">Governemnt of Nepal, Ministry of Agricultural Development.
 http://www.prmd.gov.np/downloadfile/bisadi%20Tthyanka_1489649891.pdf
</t>
        </r>
        <r>
          <rPr>
            <sz val="9"/>
            <color indexed="81"/>
            <rFont val="Verdana"/>
          </rPr>
          <t xml:space="preserve">
</t>
        </r>
      </text>
    </comment>
    <comment ref="BE246" authorId="0">
      <text>
        <r>
          <rPr>
            <sz val="9"/>
            <color indexed="81"/>
            <rFont val="Verdana"/>
          </rPr>
          <t>Parliamentary Library July 8, 2014</t>
        </r>
      </text>
    </comment>
    <comment ref="BP246" authorId="0">
      <text>
        <r>
          <rPr>
            <sz val="9"/>
            <color indexed="81"/>
            <rFont val="Verdana"/>
          </rPr>
          <t>Resolución Jefatural No. 182-2000-AG-SENASA
SAICM GRULAC Coordinator Group Survey on the Status of HHP in Latin America 2014</t>
        </r>
      </text>
    </comment>
    <comment ref="CD246" authorId="0">
      <text>
        <r>
          <rPr>
            <sz val="9"/>
            <color indexed="81"/>
            <rFont val="Verdana"/>
          </rPr>
          <t>Not on SAICM survey response</t>
        </r>
      </text>
    </comment>
    <comment ref="H247" authorId="0">
      <text>
        <r>
          <rPr>
            <sz val="9"/>
            <color indexed="81"/>
            <rFont val="Verdana"/>
          </rPr>
          <t xml:space="preserve">http://www.apvma.gov.au/products/review/completed/metoxuron.php
</t>
        </r>
      </text>
    </comment>
    <comment ref="AI247" authorId="0">
      <text>
        <r>
          <rPr>
            <sz val="9"/>
            <color indexed="81"/>
            <rFont val="Verdana"/>
          </rPr>
          <t xml:space="preserve">Metoxuron is on the list of banned pesticides but also on the list of registered pesticides http://www.cibrc.nic.in/pesticides.doc  </t>
        </r>
      </text>
    </comment>
    <comment ref="T248"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I249" authorId="1">
      <text>
        <r>
          <rPr>
            <sz val="9"/>
            <color indexed="81"/>
            <rFont val="Verdana"/>
          </rPr>
          <t>refused registration</t>
        </r>
      </text>
    </comment>
    <comment ref="H252" authorId="0">
      <text>
        <r>
          <rPr>
            <sz val="9"/>
            <color indexed="81"/>
            <rFont val="Verdana"/>
          </rPr>
          <t xml:space="preserve">PIC
</t>
        </r>
      </text>
    </comment>
    <comment ref="U252" authorId="0">
      <text>
        <r>
          <rPr>
            <sz val="9"/>
            <color indexed="81"/>
            <rFont val="Verdana"/>
          </rPr>
          <t>18/12/1986 CANCELADO RES 3796
SAICM GRULAC Coordinator Group Survey on the Status of HHP in Latin America 2014</t>
        </r>
      </text>
    </comment>
    <comment ref="V252" authorId="0">
      <text>
        <r>
          <rPr>
            <sz val="9"/>
            <color indexed="81"/>
            <rFont val="Verdana"/>
          </rPr>
          <t>34144-MAG-S-TSS-MINAE
 SAICM GRULAC Coordinator Group Survey on the Status of HHP in Latin America 2014</t>
        </r>
      </text>
    </comment>
    <comment ref="AO25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C252" authorId="0">
      <text>
        <r>
          <rPr>
            <b/>
            <sz val="9"/>
            <color indexed="81"/>
            <rFont val="Verdana"/>
          </rPr>
          <t xml:space="preserve">PIC
</t>
        </r>
      </text>
    </comment>
    <comment ref="BF252" authorId="0">
      <text>
        <r>
          <rPr>
            <sz val="9"/>
            <color indexed="81"/>
            <rFont val="Verdana"/>
          </rPr>
          <t>(CLASIFICACIÓN DE PRODUCTOS PARA EL CONTROL DE PLAGUICIDAS, SUSTANCIAS TÓXICAS Y PELIGROSAS)
RESOLUCIÓN MINISTERIAL No. 23-2004, Aprobado el 17 de Mayo del 2004
Publicado en la Gaceta No. 102 del 26 de Mayo del 2004
El Ministerio Agropecuario y Forestal de la República de Nicaragua</t>
        </r>
        <r>
          <rPr>
            <b/>
            <sz val="9"/>
            <color indexed="81"/>
            <rFont val="Verdana"/>
          </rPr>
          <t xml:space="preserve">
</t>
        </r>
      </text>
    </comment>
    <comment ref="BP252" authorId="0">
      <text>
        <r>
          <rPr>
            <sz val="9"/>
            <color indexed="81"/>
            <rFont val="Verdana"/>
          </rPr>
          <t>Resolución Jefatural No. 132-2004-AG-SENASA
SAICM GRULAC Coordinator Group Survey on the Status of HHP in Latin America 2014</t>
        </r>
      </text>
    </comment>
    <comment ref="BU252" authorId="1">
      <text>
        <r>
          <rPr>
            <sz val="9"/>
            <color indexed="81"/>
            <rFont val="Verdana"/>
          </rPr>
          <t>PIC</t>
        </r>
      </text>
    </comment>
    <comment ref="BW252" authorId="1">
      <text>
        <r>
          <rPr>
            <sz val="9"/>
            <color indexed="81"/>
            <rFont val="Verdana"/>
          </rPr>
          <t>PIC</t>
        </r>
      </text>
    </comment>
    <comment ref="CD252" authorId="0">
      <text>
        <r>
          <rPr>
            <sz val="9"/>
            <color indexed="81"/>
            <rFont val="Verdana"/>
          </rPr>
          <t>PIC and also:
Resolución MGAP
SAICM GRULAC Coordinator Group Survey on the Status of HHP in Latin America 2014</t>
        </r>
      </text>
    </comment>
    <comment ref="H254" authorId="0">
      <text>
        <r>
          <rPr>
            <sz val="9"/>
            <color indexed="81"/>
            <rFont val="Verdana"/>
          </rPr>
          <t xml:space="preserve">http://www.apvma.gov.au/products/review/completed/nabam.php
</t>
        </r>
      </text>
    </comment>
    <comment ref="H261" authorId="0">
      <text>
        <r>
          <rPr>
            <sz val="9"/>
            <color indexed="81"/>
            <rFont val="Verdana"/>
          </rPr>
          <t xml:space="preserve">http://www.apvma.gov.au/products/review/completed/nabam.php
</t>
        </r>
      </text>
    </comment>
    <comment ref="T262"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E262"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U264" authorId="0">
      <text>
        <r>
          <rPr>
            <sz val="9"/>
            <color indexed="81"/>
            <rFont val="Verdana"/>
          </rPr>
          <t>14/07/1997 CANCELADO RES 3796
SAICM GRULAC Coordinator Group Survey on the Status of HHP in Latin America 2014</t>
        </r>
      </text>
    </comment>
    <comment ref="CG272" authorId="0">
      <text>
        <r>
          <rPr>
            <sz val="9"/>
            <color indexed="81"/>
            <rFont val="Verdana"/>
          </rPr>
          <t xml:space="preserve">Ministry of Agriculture, Hanoi, 2017. Document 278/QD-BNN-BVTV
</t>
        </r>
      </text>
    </comment>
    <comment ref="R273" authorId="1">
      <text>
        <r>
          <rPr>
            <sz val="9"/>
            <color indexed="81"/>
            <rFont val="Verdana"/>
          </rPr>
          <t>PIC</t>
        </r>
      </text>
    </comment>
    <comment ref="AV273" authorId="1">
      <text>
        <r>
          <rPr>
            <sz val="9"/>
            <color indexed="81"/>
            <rFont val="Verdana"/>
          </rPr>
          <t>PIC</t>
        </r>
      </text>
    </comment>
    <comment ref="AW273" authorId="1">
      <text>
        <r>
          <rPr>
            <sz val="9"/>
            <color indexed="81"/>
            <rFont val="Verdana"/>
          </rPr>
          <t>PIC</t>
        </r>
      </text>
    </comment>
    <comment ref="BG273" authorId="1">
      <text>
        <r>
          <rPr>
            <sz val="9"/>
            <color indexed="81"/>
            <rFont val="Verdana"/>
          </rPr>
          <t>PIC</t>
        </r>
      </text>
    </comment>
    <comment ref="BT273" authorId="1">
      <text>
        <r>
          <rPr>
            <sz val="9"/>
            <color indexed="81"/>
            <rFont val="Verdana"/>
          </rPr>
          <t>PIC</t>
        </r>
      </text>
    </comment>
    <comment ref="H276" authorId="0">
      <text>
        <r>
          <rPr>
            <sz val="9"/>
            <color indexed="81"/>
            <rFont val="Verdana"/>
          </rPr>
          <t xml:space="preserve">http://www.apvma.gov.au/products/review/completed/parathion_ethyl_history.php
</t>
        </r>
      </text>
    </comment>
    <comment ref="O276" authorId="1">
      <text>
        <r>
          <rPr>
            <sz val="9"/>
            <color indexed="81"/>
            <rFont val="Verdana"/>
          </rPr>
          <t>PIC</t>
        </r>
      </text>
    </comment>
    <comment ref="BP276" authorId="0">
      <text>
        <r>
          <rPr>
            <sz val="9"/>
            <color indexed="81"/>
            <rFont val="Verdana"/>
          </rPr>
          <t>Resolución Jefatural No. 182-2000-AG-SENASA
SAICM GRULAC Coordinator Group Survey on the Status of HHP in Latin America 2014</t>
        </r>
      </text>
    </comment>
    <comment ref="CA276"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D276" authorId="0">
      <text>
        <r>
          <rPr>
            <sz val="9"/>
            <color indexed="81"/>
            <rFont val="Verdana"/>
          </rPr>
          <t>PIC and also:
Resolución MGAP
SAICM GRULAC Coordinator Group Survey on the Status of HHP in Latin America 2014</t>
        </r>
      </text>
    </comment>
    <comment ref="O279" authorId="1">
      <text>
        <r>
          <rPr>
            <sz val="9"/>
            <color indexed="81"/>
            <rFont val="Verdana"/>
          </rPr>
          <t>PIC</t>
        </r>
      </text>
    </comment>
    <comment ref="T279" authorId="0">
      <text>
        <r>
          <rPr>
            <sz val="9"/>
            <color indexed="81"/>
            <rFont val="Verdana"/>
          </rPr>
          <t xml:space="preserve">
FAO. 2014. Compilation of Questionnaire on
Practical Aspects of Pesticide Risk Assessment
and Phasing out of HHPs
(FAO/APPPC Asia Regional Workshop on Practical Aspects of Pesticide Risk assessment and phasing out of HHPs, 19-22 May 2014, Nanjing, China)</t>
        </r>
      </text>
    </comment>
    <comment ref="V279" authorId="0">
      <text>
        <r>
          <rPr>
            <sz val="9"/>
            <color indexed="81"/>
            <rFont val="Verdana"/>
          </rPr>
          <t>2773-MAG-S-TSS
 SAICM GRULAC Coordinator Group Survey on the Status of HHP in Latin America 2014</t>
        </r>
      </text>
    </comment>
    <comment ref="BE279" authorId="0">
      <text>
        <r>
          <rPr>
            <sz val="9"/>
            <color indexed="81"/>
            <rFont val="Verdana"/>
          </rPr>
          <t>Parliamentary Library July 8, 2014</t>
        </r>
      </text>
    </comment>
    <comment ref="BP279" authorId="0">
      <text>
        <r>
          <rPr>
            <sz val="9"/>
            <color indexed="81"/>
            <rFont val="Verdana"/>
          </rPr>
          <t>Resolución Jefatural No. 036-99-AG-SENASA
SAICM GRULAC Coordinator Group Survey on the Status of HHP in Latin America 2014</t>
        </r>
      </text>
    </comment>
    <comment ref="CA279"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X282" authorId="0">
      <text>
        <r>
          <rPr>
            <sz val="9"/>
            <color indexed="81"/>
            <rFont val="Verdana"/>
          </rPr>
          <t xml:space="preserve">SAGARA &amp; SENASICA, Goverment of Mexico, Mexico City. No de Oficio B00.04.02.-0844/2016. 01 Aug 2016.
</t>
        </r>
      </text>
    </comment>
    <comment ref="T283"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285"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Q286"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P286" authorId="0">
      <text>
        <r>
          <rPr>
            <sz val="9"/>
            <color indexed="81"/>
            <rFont val="Verdana"/>
          </rPr>
          <t>Resolución Jefatural No. 097-99-AG-SENASA
SAICM GRULAC Coordinator Group Survey on the Status of HHP in Latin America 2014</t>
        </r>
      </text>
    </comment>
    <comment ref="CD286" authorId="0">
      <text>
        <r>
          <rPr>
            <sz val="9"/>
            <color indexed="81"/>
            <rFont val="Verdana"/>
          </rPr>
          <t>Resolución MGAP
SAICM GRULAC Coordinator Group Survey on the Status of HHP in Latin America 2014</t>
        </r>
      </text>
    </comment>
    <comment ref="BE289"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AA291" authorId="0">
      <text>
        <r>
          <rPr>
            <sz val="9"/>
            <color indexed="81"/>
            <rFont val="Verdana"/>
          </rPr>
          <t xml:space="preserve">PIC; listed as severely restricted because of long phase out  period which has now ended
</t>
        </r>
      </text>
    </comment>
    <comment ref="BE305" authorId="0">
      <text>
        <r>
          <rPr>
            <sz val="9"/>
            <color indexed="81"/>
            <rFont val="Verdana"/>
          </rPr>
          <t>Decision on Application for the Reassessment of a Group of Hazardous Substances under Section 63 of the Hazardous Substances and New Organisms Act 1996. Environmental Protection Authority, Wellington.</t>
        </r>
      </text>
    </comment>
    <comment ref="AQ309"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X321" authorId="0">
      <text>
        <r>
          <rPr>
            <sz val="9"/>
            <color indexed="81"/>
            <rFont val="Verdana"/>
          </rPr>
          <t>PIC and also
Diario Oficial de la Federación 3 de Enero de 199.
SAICM GRULAC Coordinator Group Survey on the Status of HHP in Latin America 2014</t>
        </r>
      </text>
    </comment>
    <comment ref="P337" authorId="1">
      <text>
        <r>
          <rPr>
            <sz val="9"/>
            <color indexed="81"/>
            <rFont val="Verdana"/>
          </rPr>
          <t>Risks to environment. Phased out by 01/08/2012.
Pest Management Regulatory Agency's Value Assessment and Re-Evaluation Management Directorate</t>
        </r>
      </text>
    </comment>
    <comment ref="AX355" authorId="0">
      <text>
        <r>
          <rPr>
            <sz val="9"/>
            <color indexed="81"/>
            <rFont val="Verdana"/>
          </rPr>
          <t>PIC and also
Diario Oficial de la Federación 3 de Enero de 199.
SAICM GRULAC Coordinator Group Survey on the Status of HHP in Latin America 2014</t>
        </r>
      </text>
    </comment>
    <comment ref="U357" authorId="0">
      <text>
        <r>
          <rPr>
            <sz val="9"/>
            <color indexed="81"/>
            <rFont val="Verdana"/>
          </rPr>
          <t>27/11/1993 CANCELADO RES 3796; 11/07/1978 CANCELADO RES 3796; 29/09/1995 CANCELADO RES 3796
SAICM GRULAC Coordinator Group Survey on the Status of HHP in Latin America 2014</t>
        </r>
      </text>
    </comment>
    <comment ref="AW357" authorId="0">
      <text>
        <r>
          <rPr>
            <sz val="9"/>
            <color indexed="81"/>
            <rFont val="Verdana"/>
          </rPr>
          <t xml:space="preserve">PIC
</t>
        </r>
      </text>
    </comment>
    <comment ref="CG357"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H358" authorId="0">
      <text>
        <r>
          <rPr>
            <sz val="9"/>
            <color indexed="81"/>
            <rFont val="Verdana"/>
          </rPr>
          <t xml:space="preserve">http://www.apvma.gov.au/products/review/completed/tribufos.php.
PIC.
</t>
        </r>
      </text>
    </comment>
    <comment ref="P359" authorId="1">
      <text>
        <r>
          <rPr>
            <sz val="9"/>
            <color indexed="81"/>
            <rFont val="Verdana"/>
          </rPr>
          <t>Phased out by 31/12/2014.
Pest Management Regulatory Agency's Value Assessment and Re-Evaluation Management Directorate</t>
        </r>
      </text>
    </comment>
    <comment ref="BE361" authorId="0">
      <text>
        <r>
          <rPr>
            <sz val="9"/>
            <color indexed="81"/>
            <rFont val="Verdana"/>
          </rPr>
          <t>Parliamentary Library July 8, 2014</t>
        </r>
      </text>
    </comment>
    <comment ref="T364" authorId="0">
      <text>
        <r>
          <rPr>
            <sz val="9"/>
            <color indexed="81"/>
            <rFont val="Verdana"/>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I366" authorId="1">
      <text>
        <r>
          <rPr>
            <sz val="9"/>
            <color indexed="81"/>
            <rFont val="Verdana"/>
          </rPr>
          <t>refused registration</t>
        </r>
      </text>
    </comment>
    <comment ref="H367" authorId="0">
      <text>
        <r>
          <rPr>
            <sz val="9"/>
            <color indexed="81"/>
            <rFont val="Verdana"/>
          </rPr>
          <t xml:space="preserve">http://www.apvma.gov.au/products/review/completed/vinclozolin.php
</t>
        </r>
      </text>
    </comment>
    <comment ref="Z372" authorId="1">
      <text>
        <r>
          <rPr>
            <sz val="9"/>
            <color indexed="81"/>
            <rFont val="Verdana"/>
          </rPr>
          <t>PIC</t>
        </r>
      </text>
    </comment>
  </commentList>
</comments>
</file>

<file path=xl/sharedStrings.xml><?xml version="1.0" encoding="utf-8"?>
<sst xmlns="http://schemas.openxmlformats.org/spreadsheetml/2006/main" count="1262" uniqueCount="908">
  <si>
    <t>11872-58-3</t>
    <phoneticPr fontId="46" type="noConversion"/>
  </si>
  <si>
    <t>halfenprox/brofenprox</t>
    <phoneticPr fontId="46" type="noConversion"/>
  </si>
  <si>
    <t>86479-06-3</t>
    <phoneticPr fontId="46" type="noConversion"/>
  </si>
  <si>
    <t>hexaflumuron</t>
    <phoneticPr fontId="46" type="noConversion"/>
  </si>
  <si>
    <t>23560-59-0</t>
    <phoneticPr fontId="46" type="noConversion"/>
  </si>
  <si>
    <t>heptenophos</t>
    <phoneticPr fontId="46" type="noConversion"/>
  </si>
  <si>
    <t>aliphatic alcohols/fatty alcohols</t>
    <phoneticPr fontId="46" type="noConversion"/>
  </si>
  <si>
    <r>
      <t>* Endosulfan</t>
    </r>
    <r>
      <rPr>
        <sz val="10"/>
        <rFont val="Verdana"/>
      </rPr>
      <t>: 107 countries are believed to have banned endosulfan, but the endosulfan bans in those countries for which the full list of bans are not yet available have not been entered in this list.</t>
    </r>
    <phoneticPr fontId="46" type="noConversion"/>
  </si>
  <si>
    <t>chloropicrin</t>
    <phoneticPr fontId="46" type="noConversion"/>
  </si>
  <si>
    <t>94-81-5</t>
    <phoneticPr fontId="46" type="noConversion"/>
  </si>
  <si>
    <t>7085-19-0</t>
    <phoneticPr fontId="46" type="noConversion"/>
  </si>
  <si>
    <t>X</t>
    <phoneticPr fontId="46" type="noConversion"/>
  </si>
  <si>
    <t>ECUADOR</t>
    <phoneticPr fontId="46" type="noConversion"/>
  </si>
  <si>
    <t>MCPB</t>
    <phoneticPr fontId="46" type="noConversion"/>
  </si>
  <si>
    <t>?</t>
  </si>
  <si>
    <t>19937-59-8</t>
    <phoneticPr fontId="46" type="noConversion"/>
  </si>
  <si>
    <t>1746-81-2</t>
    <phoneticPr fontId="46" type="noConversion"/>
  </si>
  <si>
    <t>7439-97-6</t>
  </si>
  <si>
    <t>mercury compounds</t>
  </si>
  <si>
    <t>75-60-5</t>
    <phoneticPr fontId="46" type="noConversion"/>
  </si>
  <si>
    <t>linuron</t>
    <phoneticPr fontId="46" type="noConversion"/>
  </si>
  <si>
    <t xml:space="preserve">     mercuric dichloride</t>
    <phoneticPr fontId="46" type="noConversion"/>
  </si>
  <si>
    <t>142-59-6</t>
    <phoneticPr fontId="46" type="noConversion"/>
  </si>
  <si>
    <t>CHILE</t>
    <phoneticPr fontId="46" type="noConversion"/>
  </si>
  <si>
    <t>50-00-0</t>
    <phoneticPr fontId="46" type="noConversion"/>
  </si>
  <si>
    <t>captan</t>
    <phoneticPr fontId="46" type="noConversion"/>
  </si>
  <si>
    <t>carbofuran</t>
    <phoneticPr fontId="46" type="noConversion"/>
  </si>
  <si>
    <t>anthracene oil</t>
    <phoneticPr fontId="46" type="noConversion"/>
  </si>
  <si>
    <t>anthraquinone</t>
    <phoneticPr fontId="46" type="noConversion"/>
  </si>
  <si>
    <t>84-65-1</t>
    <phoneticPr fontId="46" type="noConversion"/>
  </si>
  <si>
    <t>7778-39-4</t>
    <phoneticPr fontId="46" type="noConversion"/>
  </si>
  <si>
    <t>1912-24-9</t>
    <phoneticPr fontId="46" type="noConversion"/>
  </si>
  <si>
    <t>2163-80-6</t>
  </si>
  <si>
    <t>6923-22-4</t>
    <phoneticPr fontId="46" type="noConversion"/>
  </si>
  <si>
    <t>X</t>
    <phoneticPr fontId="46" type="noConversion"/>
  </si>
  <si>
    <t>X</t>
    <phoneticPr fontId="46" type="noConversion"/>
  </si>
  <si>
    <t>8001-50-1</t>
    <phoneticPr fontId="46" type="noConversion"/>
  </si>
  <si>
    <t>53558-25-1</t>
    <phoneticPr fontId="46" type="noConversion"/>
  </si>
  <si>
    <t>123-33-1</t>
    <phoneticPr fontId="46" type="noConversion"/>
  </si>
  <si>
    <t>12057-74-8</t>
    <phoneticPr fontId="46" type="noConversion"/>
  </si>
  <si>
    <t>streptomycin</t>
    <phoneticPr fontId="46" type="noConversion"/>
  </si>
  <si>
    <t>57-92-1</t>
    <phoneticPr fontId="46" type="noConversion"/>
  </si>
  <si>
    <t>phenmedipham</t>
    <phoneticPr fontId="46" type="noConversion"/>
  </si>
  <si>
    <t>13684-63-4</t>
    <phoneticPr fontId="46" type="noConversion"/>
  </si>
  <si>
    <t>guazatine</t>
    <phoneticPr fontId="46" type="noConversion"/>
  </si>
  <si>
    <t>108173-90-6</t>
    <phoneticPr fontId="46" type="noConversion"/>
  </si>
  <si>
    <t>haloxyfop-methyl</t>
    <phoneticPr fontId="46" type="noConversion"/>
  </si>
  <si>
    <t>72619-32-0</t>
    <phoneticPr fontId="46" type="noConversion"/>
  </si>
  <si>
    <t>39300-45-3</t>
    <phoneticPr fontId="46" type="noConversion"/>
  </si>
  <si>
    <t>dinocap</t>
    <phoneticPr fontId="46" type="noConversion"/>
  </si>
  <si>
    <t>dimepiperate</t>
    <phoneticPr fontId="46" type="noConversion"/>
  </si>
  <si>
    <t>61432-55-1</t>
  </si>
  <si>
    <t>dichlofluanid</t>
    <phoneticPr fontId="46" type="noConversion"/>
  </si>
  <si>
    <t>1085-98-9</t>
    <phoneticPr fontId="46" type="noConversion"/>
  </si>
  <si>
    <t>25311-71-1</t>
    <phoneticPr fontId="46" type="noConversion"/>
  </si>
  <si>
    <t>isofenphos</t>
    <phoneticPr fontId="46" type="noConversion"/>
  </si>
  <si>
    <t>isofenphos-methyl / isophenphos-methyl</t>
    <phoneticPr fontId="46" type="noConversion"/>
  </si>
  <si>
    <t>731-27-1</t>
    <phoneticPr fontId="46" type="noConversion"/>
  </si>
  <si>
    <t>tolylfluanid</t>
    <phoneticPr fontId="46" type="noConversion"/>
  </si>
  <si>
    <t>X</t>
    <phoneticPr fontId="46" type="noConversion"/>
  </si>
  <si>
    <t>66841-25-6</t>
    <phoneticPr fontId="46" type="noConversion"/>
  </si>
  <si>
    <t>tralomethrin</t>
    <phoneticPr fontId="46" type="noConversion"/>
  </si>
  <si>
    <t>triazamate</t>
    <phoneticPr fontId="46" type="noConversion"/>
  </si>
  <si>
    <t>112143-82-5</t>
    <phoneticPr fontId="46" type="noConversion"/>
  </si>
  <si>
    <t>thiazopyr</t>
    <phoneticPr fontId="46" type="noConversion"/>
  </si>
  <si>
    <t>117718-60-2</t>
    <phoneticPr fontId="46" type="noConversion"/>
  </si>
  <si>
    <t>various</t>
    <phoneticPr fontId="46" type="noConversion"/>
  </si>
  <si>
    <t>fenoxycarb</t>
    <phoneticPr fontId="46" type="noConversion"/>
  </si>
  <si>
    <t>X</t>
    <phoneticPr fontId="46" type="noConversion"/>
  </si>
  <si>
    <t>X</t>
    <phoneticPr fontId="46" type="noConversion"/>
  </si>
  <si>
    <t>TCA / trichloroacetic acid</t>
    <phoneticPr fontId="46" type="noConversion"/>
  </si>
  <si>
    <t>X = these pesticides are on the PAN HHP list or meet</t>
    <phoneticPr fontId="46" type="noConversion"/>
  </si>
  <si>
    <t>298-00-0</t>
    <phoneticPr fontId="46" type="noConversion"/>
  </si>
  <si>
    <t>136-45-8</t>
    <phoneticPr fontId="46" type="noConversion"/>
  </si>
  <si>
    <t>7786-34-7</t>
    <phoneticPr fontId="46" type="noConversion"/>
  </si>
  <si>
    <t>x</t>
    <phoneticPr fontId="46" type="noConversion"/>
  </si>
  <si>
    <t>13071-79-9</t>
    <phoneticPr fontId="46" type="noConversion"/>
  </si>
  <si>
    <t>2642-71-9</t>
    <phoneticPr fontId="46" type="noConversion"/>
  </si>
  <si>
    <t>1314-847</t>
    <phoneticPr fontId="46" type="noConversion"/>
  </si>
  <si>
    <t>fenamiphos</t>
    <phoneticPr fontId="46" type="noConversion"/>
  </si>
  <si>
    <t>flufenoxuron</t>
    <phoneticPr fontId="46" type="noConversion"/>
  </si>
  <si>
    <t>epoxiconazole</t>
    <phoneticPr fontId="46" type="noConversion"/>
  </si>
  <si>
    <t>butralin</t>
    <phoneticPr fontId="46" type="noConversion"/>
  </si>
  <si>
    <t>ethephon</t>
    <phoneticPr fontId="46" type="noConversion"/>
  </si>
  <si>
    <t>X</t>
    <phoneticPr fontId="46" type="noConversion"/>
  </si>
  <si>
    <t>BENIN</t>
    <phoneticPr fontId="46" type="noConversion"/>
  </si>
  <si>
    <t xml:space="preserve">triamiphos </t>
    <phoneticPr fontId="46" type="noConversion"/>
  </si>
  <si>
    <t>CANADA</t>
    <phoneticPr fontId="46" type="noConversion"/>
  </si>
  <si>
    <t>carbosulfan</t>
    <phoneticPr fontId="46" type="noConversion"/>
  </si>
  <si>
    <t>chlorsulfuron</t>
    <phoneticPr fontId="46" type="noConversion"/>
  </si>
  <si>
    <t>dichlorophen</t>
    <phoneticPr fontId="46" type="noConversion"/>
  </si>
  <si>
    <t>55512-33-9</t>
    <phoneticPr fontId="46" type="noConversion"/>
  </si>
  <si>
    <t>oxamyl</t>
    <phoneticPr fontId="46" type="noConversion"/>
  </si>
  <si>
    <t>X</t>
    <phoneticPr fontId="46" type="noConversion"/>
  </si>
  <si>
    <t>alachlor</t>
    <phoneticPr fontId="46" type="noConversion"/>
  </si>
  <si>
    <t>fentin acetate / triphenyltin acetate</t>
    <phoneticPr fontId="46" type="noConversion"/>
  </si>
  <si>
    <t>56-35-9</t>
    <phoneticPr fontId="46" type="noConversion"/>
  </si>
  <si>
    <t xml:space="preserve">   bis(tributyltin) oxide</t>
    <phoneticPr fontId="46" type="noConversion"/>
  </si>
  <si>
    <t>X</t>
    <phoneticPr fontId="46" type="noConversion"/>
  </si>
  <si>
    <t>1637-39-4</t>
    <phoneticPr fontId="46" type="noConversion"/>
  </si>
  <si>
    <t>imazapyr</t>
    <phoneticPr fontId="46" type="noConversion"/>
  </si>
  <si>
    <t>glyphosate</t>
    <phoneticPr fontId="46" type="noConversion"/>
  </si>
  <si>
    <t>pentachlorophenol (PCP) and salts</t>
    <phoneticPr fontId="46" type="noConversion"/>
  </si>
  <si>
    <t>ZIMBABWE</t>
    <phoneticPr fontId="46" type="noConversion"/>
  </si>
  <si>
    <t>lindane</t>
    <phoneticPr fontId="46" type="noConversion"/>
  </si>
  <si>
    <t>1,4-dichlorobenzene / para-dichlorobenzene</t>
    <phoneticPr fontId="46" type="noConversion"/>
  </si>
  <si>
    <t>56-72-4</t>
    <phoneticPr fontId="46" type="noConversion"/>
  </si>
  <si>
    <t>X</t>
    <phoneticPr fontId="46" type="noConversion"/>
  </si>
  <si>
    <t>terbutryn</t>
    <phoneticPr fontId="46" type="noConversion"/>
  </si>
  <si>
    <t>1910-42-5</t>
    <phoneticPr fontId="46" type="noConversion"/>
  </si>
  <si>
    <t>X</t>
    <phoneticPr fontId="46" type="noConversion"/>
  </si>
  <si>
    <t>alloxydim</t>
    <phoneticPr fontId="46" type="noConversion"/>
  </si>
  <si>
    <t>55634-91-8</t>
    <phoneticPr fontId="46" type="noConversion"/>
  </si>
  <si>
    <t>592-01-8</t>
    <phoneticPr fontId="46" type="noConversion"/>
  </si>
  <si>
    <t xml:space="preserve"> 2425-06-1</t>
    <phoneticPr fontId="46" type="noConversion"/>
  </si>
  <si>
    <t>captafol</t>
    <phoneticPr fontId="46" type="noConversion"/>
  </si>
  <si>
    <t>methomyl</t>
    <phoneticPr fontId="46" type="noConversion"/>
  </si>
  <si>
    <t>phenthoate</t>
    <phoneticPr fontId="46" type="noConversion"/>
  </si>
  <si>
    <t>amitraz</t>
    <phoneticPr fontId="46" type="noConversion"/>
  </si>
  <si>
    <t>furfural</t>
    <phoneticPr fontId="46" type="noConversion"/>
  </si>
  <si>
    <t>X</t>
    <phoneticPr fontId="46" type="noConversion"/>
  </si>
  <si>
    <t>chlorfenvinphos</t>
    <phoneticPr fontId="46" type="noConversion"/>
  </si>
  <si>
    <t>7773-06-0</t>
    <phoneticPr fontId="46" type="noConversion"/>
  </si>
  <si>
    <t>55179-31-2</t>
    <phoneticPr fontId="46" type="noConversion"/>
  </si>
  <si>
    <t>bromuconazole</t>
    <phoneticPr fontId="46" type="noConversion"/>
  </si>
  <si>
    <t>omethoate</t>
    <phoneticPr fontId="46" type="noConversion"/>
  </si>
  <si>
    <t xml:space="preserve">      sodium chlorate [cas no:7775-09-9]</t>
    <phoneticPr fontId="46" type="noConversion"/>
  </si>
  <si>
    <t>DEET / N,N-diethyl-m-toluamide</t>
    <phoneticPr fontId="46" type="noConversion"/>
  </si>
  <si>
    <t>NIGER</t>
    <phoneticPr fontId="46" type="noConversion"/>
  </si>
  <si>
    <t>X</t>
    <phoneticPr fontId="46" type="noConversion"/>
  </si>
  <si>
    <t>X</t>
    <phoneticPr fontId="46" type="noConversion"/>
  </si>
  <si>
    <t>methamidophos</t>
    <phoneticPr fontId="46" type="noConversion"/>
  </si>
  <si>
    <t>propachlor</t>
    <phoneticPr fontId="46" type="noConversion"/>
  </si>
  <si>
    <t>ethylene dichloride / 1,2-dichloroethane</t>
    <phoneticPr fontId="46" type="noConversion"/>
  </si>
  <si>
    <t>42576-02-3</t>
    <phoneticPr fontId="46" type="noConversion"/>
  </si>
  <si>
    <t>butylate</t>
    <phoneticPr fontId="46" type="noConversion"/>
  </si>
  <si>
    <t>2008-41-5</t>
    <phoneticPr fontId="46" type="noConversion"/>
  </si>
  <si>
    <t>chloropropham</t>
    <phoneticPr fontId="46" type="noConversion"/>
  </si>
  <si>
    <t>64741-88-4</t>
    <phoneticPr fontId="46" type="noConversion"/>
  </si>
  <si>
    <t>123312-89-0</t>
    <phoneticPr fontId="46" type="noConversion"/>
  </si>
  <si>
    <t>XMC</t>
    <phoneticPr fontId="46" type="noConversion"/>
  </si>
  <si>
    <t>81-81-2</t>
    <phoneticPr fontId="46" type="noConversion"/>
  </si>
  <si>
    <t>KEY TO SOURCES:</t>
    <phoneticPr fontId="46" type="noConversion"/>
  </si>
  <si>
    <t>maleic hydrazide</t>
    <phoneticPr fontId="46" type="noConversion"/>
  </si>
  <si>
    <t>carbaryl</t>
    <phoneticPr fontId="46" type="noConversion"/>
  </si>
  <si>
    <t>CHAD</t>
    <phoneticPr fontId="46" type="noConversion"/>
  </si>
  <si>
    <t>COSTA RICA</t>
    <phoneticPr fontId="46" type="noConversion"/>
  </si>
  <si>
    <t>alanycarb</t>
    <phoneticPr fontId="46" type="noConversion"/>
  </si>
  <si>
    <t>83130-01-2</t>
    <phoneticPr fontId="46" type="noConversion"/>
  </si>
  <si>
    <t>68049-83-2</t>
    <phoneticPr fontId="46" type="noConversion"/>
  </si>
  <si>
    <t>101-21-3</t>
    <phoneticPr fontId="46" type="noConversion"/>
  </si>
  <si>
    <t>87674-68-8</t>
    <phoneticPr fontId="46" type="noConversion"/>
  </si>
  <si>
    <t>colecalciferol / cholecalciferol</t>
    <phoneticPr fontId="46" type="noConversion"/>
  </si>
  <si>
    <t>chinomethionate / oxythioquinox / quinomethionate</t>
    <phoneticPr fontId="46" type="noConversion"/>
  </si>
  <si>
    <t>methoxychlor</t>
    <phoneticPr fontId="46" type="noConversion"/>
  </si>
  <si>
    <t>hexachlorophene</t>
    <phoneticPr fontId="46" type="noConversion"/>
  </si>
  <si>
    <t>carbon tetrachloride /tetrachloromethane</t>
    <phoneticPr fontId="46" type="noConversion"/>
  </si>
  <si>
    <t>X</t>
    <phoneticPr fontId="46" type="noConversion"/>
  </si>
  <si>
    <t>60168-88-9</t>
    <phoneticPr fontId="46" type="noConversion"/>
  </si>
  <si>
    <t>fenarimol</t>
    <phoneticPr fontId="46" type="noConversion"/>
  </si>
  <si>
    <t>fentin hydroxide / triphenyltin hydroxide</t>
    <phoneticPr fontId="46" type="noConversion"/>
  </si>
  <si>
    <t>NICARAGUA</t>
    <phoneticPr fontId="46" type="noConversion"/>
  </si>
  <si>
    <t>133-07-3</t>
    <phoneticPr fontId="46" type="noConversion"/>
  </si>
  <si>
    <t>(see under arsenic compounds for lead arsenate)</t>
    <phoneticPr fontId="46" type="noConversion"/>
  </si>
  <si>
    <t>paraffin oils (some)</t>
    <phoneticPr fontId="46" type="noConversion"/>
  </si>
  <si>
    <t>34643-46-4</t>
    <phoneticPr fontId="46" type="noConversion"/>
  </si>
  <si>
    <t>prothiofos</t>
    <phoneticPr fontId="46" type="noConversion"/>
  </si>
  <si>
    <t>41198-08-7</t>
    <phoneticPr fontId="46" type="noConversion"/>
  </si>
  <si>
    <t>profenofos</t>
    <phoneticPr fontId="46" type="noConversion"/>
  </si>
  <si>
    <t>75-99-0</t>
    <phoneticPr fontId="46" type="noConversion"/>
  </si>
  <si>
    <t xml:space="preserve">    beta-cyfluthrin</t>
    <phoneticPr fontId="46" type="noConversion"/>
  </si>
  <si>
    <t>diphenamid</t>
    <phoneticPr fontId="46" type="noConversion"/>
  </si>
  <si>
    <t>957-51-7</t>
    <phoneticPr fontId="46" type="noConversion"/>
  </si>
  <si>
    <t>EPTC</t>
    <phoneticPr fontId="46" type="noConversion"/>
  </si>
  <si>
    <t>759-94-4</t>
    <phoneticPr fontId="46" type="noConversion"/>
  </si>
  <si>
    <t>mecarbam</t>
    <phoneticPr fontId="46" type="noConversion"/>
  </si>
  <si>
    <t>1 = banned in these countries</t>
    <phoneticPr fontId="46" type="noConversion"/>
  </si>
  <si>
    <t>KEY TO TABLE:</t>
    <phoneticPr fontId="46" type="noConversion"/>
  </si>
  <si>
    <t>di-nitro-ortho-cresol / DNOC</t>
    <phoneticPr fontId="46" type="noConversion"/>
  </si>
  <si>
    <t>dichlorvos / DDVP</t>
    <phoneticPr fontId="46" type="noConversion"/>
  </si>
  <si>
    <t>coumatetralyl</t>
    <phoneticPr fontId="46" type="noConversion"/>
  </si>
  <si>
    <t>2,4,6-T</t>
    <phoneticPr fontId="46" type="noConversion"/>
  </si>
  <si>
    <t>acephate</t>
    <phoneticPr fontId="46" type="noConversion"/>
  </si>
  <si>
    <t>iprobenphos</t>
    <phoneticPr fontId="46" type="noConversion"/>
  </si>
  <si>
    <t>26087-47-8</t>
    <phoneticPr fontId="46" type="noConversion"/>
  </si>
  <si>
    <t>sulfuric acid / sulphuric acid</t>
    <phoneticPr fontId="46" type="noConversion"/>
  </si>
  <si>
    <t>tribufos / tributyl phosphorotrithioate</t>
    <phoneticPr fontId="46" type="noConversion"/>
  </si>
  <si>
    <t>blasticidin-S</t>
    <phoneticPr fontId="46" type="noConversion"/>
  </si>
  <si>
    <t>2079-00-7</t>
    <phoneticPr fontId="46" type="noConversion"/>
  </si>
  <si>
    <t>boric acid</t>
    <phoneticPr fontId="46" type="noConversion"/>
  </si>
  <si>
    <t>1031-47-6</t>
    <phoneticPr fontId="46" type="noConversion"/>
  </si>
  <si>
    <t>24017-47-8</t>
    <phoneticPr fontId="46" type="noConversion"/>
  </si>
  <si>
    <t>triazophos</t>
    <phoneticPr fontId="46" type="noConversion"/>
  </si>
  <si>
    <t>JMPM HHP</t>
    <phoneticPr fontId="46" type="noConversion"/>
  </si>
  <si>
    <t>X</t>
    <phoneticPr fontId="46" type="noConversion"/>
  </si>
  <si>
    <t>MAURITANIA</t>
    <phoneticPr fontId="46" type="noConversion"/>
  </si>
  <si>
    <t>MALAWI</t>
    <phoneticPr fontId="46" type="noConversion"/>
  </si>
  <si>
    <t>116255-48-2</t>
    <phoneticPr fontId="46" type="noConversion"/>
  </si>
  <si>
    <t>X</t>
    <phoneticPr fontId="46" type="noConversion"/>
  </si>
  <si>
    <t>x</t>
    <phoneticPr fontId="46" type="noConversion"/>
  </si>
  <si>
    <t>zineb</t>
    <phoneticPr fontId="46" type="noConversion"/>
  </si>
  <si>
    <t>2310-17-0</t>
    <phoneticPr fontId="46" type="noConversion"/>
  </si>
  <si>
    <t>32809-16-8</t>
    <phoneticPr fontId="46" type="noConversion"/>
  </si>
  <si>
    <t>hydrogen cyanide</t>
    <phoneticPr fontId="46" type="noConversion"/>
  </si>
  <si>
    <t>X</t>
    <phoneticPr fontId="46" type="noConversion"/>
  </si>
  <si>
    <t>55-38-9</t>
    <phoneticPr fontId="46" type="noConversion"/>
  </si>
  <si>
    <t>900-95-8</t>
    <phoneticPr fontId="46" type="noConversion"/>
  </si>
  <si>
    <t>3689-24-5</t>
    <phoneticPr fontId="46" type="noConversion"/>
  </si>
  <si>
    <t>calciferol</t>
    <phoneticPr fontId="46" type="noConversion"/>
  </si>
  <si>
    <t>121-75-5</t>
    <phoneticPr fontId="46" type="noConversion"/>
  </si>
  <si>
    <t>12427-38-2</t>
    <phoneticPr fontId="46" type="noConversion"/>
  </si>
  <si>
    <t>58-89-9</t>
    <phoneticPr fontId="46" type="noConversion"/>
  </si>
  <si>
    <t>pyrifenox</t>
    <phoneticPr fontId="46" type="noConversion"/>
  </si>
  <si>
    <t>88283-41-4</t>
    <phoneticPr fontId="46" type="noConversion"/>
  </si>
  <si>
    <t>terbacil</t>
    <phoneticPr fontId="46" type="noConversion"/>
  </si>
  <si>
    <t>2631-40-5</t>
    <phoneticPr fontId="46" type="noConversion"/>
  </si>
  <si>
    <t>isouron</t>
    <phoneticPr fontId="46" type="noConversion"/>
  </si>
  <si>
    <t>55861-78-4</t>
    <phoneticPr fontId="46" type="noConversion"/>
  </si>
  <si>
    <t>merphos</t>
    <phoneticPr fontId="46" type="noConversion"/>
  </si>
  <si>
    <t>ethylene dibromide / EDB / 1,2-dibromoethane</t>
    <phoneticPr fontId="46" type="noConversion"/>
  </si>
  <si>
    <t>ethoprophos / ethoprop</t>
    <phoneticPr fontId="46" type="noConversion"/>
  </si>
  <si>
    <t>150-50-5</t>
    <phoneticPr fontId="46" type="noConversion"/>
  </si>
  <si>
    <t>metalaxyl</t>
    <phoneticPr fontId="46" type="noConversion"/>
  </si>
  <si>
    <t>57837-19-1</t>
    <phoneticPr fontId="46" type="noConversion"/>
  </si>
  <si>
    <t>methyl eugenol</t>
    <phoneticPr fontId="46" type="noConversion"/>
  </si>
  <si>
    <t>93-15-2</t>
    <phoneticPr fontId="46" type="noConversion"/>
  </si>
  <si>
    <t>27314-13-2</t>
    <phoneticPr fontId="46" type="noConversion"/>
  </si>
  <si>
    <t>norflurazuron</t>
    <phoneticPr fontId="46" type="noConversion"/>
  </si>
  <si>
    <t>naptalam</t>
    <phoneticPr fontId="46" type="noConversion"/>
  </si>
  <si>
    <t>132-66-1</t>
    <phoneticPr fontId="46" type="noConversion"/>
  </si>
  <si>
    <t>oxytetracycline</t>
    <phoneticPr fontId="46" type="noConversion"/>
  </si>
  <si>
    <t>79-57-2</t>
    <phoneticPr fontId="46" type="noConversion"/>
  </si>
  <si>
    <t>oxadixyl</t>
    <phoneticPr fontId="46" type="noConversion"/>
  </si>
  <si>
    <t>77732-09-3</t>
    <phoneticPr fontId="46" type="noConversion"/>
  </si>
  <si>
    <t>pebulate</t>
    <phoneticPr fontId="46" type="noConversion"/>
  </si>
  <si>
    <t>1114-71-2</t>
    <phoneticPr fontId="46" type="noConversion"/>
  </si>
  <si>
    <t>prometon</t>
    <phoneticPr fontId="46" type="noConversion"/>
  </si>
  <si>
    <t>1610-18-0</t>
    <phoneticPr fontId="46" type="noConversion"/>
  </si>
  <si>
    <t>pyridate</t>
    <phoneticPr fontId="46" type="noConversion"/>
  </si>
  <si>
    <t>parathion (ethyl)</t>
    <phoneticPr fontId="46" type="noConversion"/>
  </si>
  <si>
    <t>calcium cyanide</t>
    <phoneticPr fontId="46" type="noConversion"/>
  </si>
  <si>
    <t>chlordane</t>
    <phoneticPr fontId="46" type="noConversion"/>
  </si>
  <si>
    <t>fonophos/fonofos</t>
    <phoneticPr fontId="46" type="noConversion"/>
  </si>
  <si>
    <t>quintozene / PCNB / pentachloronitrobenzene</t>
    <phoneticPr fontId="46" type="noConversion"/>
  </si>
  <si>
    <t>organotin compounds</t>
    <phoneticPr fontId="46" type="noConversion"/>
  </si>
  <si>
    <t>chlozolinate</t>
    <phoneticPr fontId="46" type="noConversion"/>
  </si>
  <si>
    <t xml:space="preserve">     mercuric chloride / calomel / mercurous chloride</t>
    <phoneticPr fontId="46" type="noConversion"/>
  </si>
  <si>
    <t>silatrane</t>
    <phoneticPr fontId="46" type="noConversion"/>
  </si>
  <si>
    <t>8065-71-2</t>
    <phoneticPr fontId="46" type="noConversion"/>
  </si>
  <si>
    <t>1420-07-1</t>
    <phoneticPr fontId="46" type="noConversion"/>
  </si>
  <si>
    <t>298-04-4</t>
    <phoneticPr fontId="46" type="noConversion"/>
  </si>
  <si>
    <t>115-29-7</t>
    <phoneticPr fontId="46" type="noConversion"/>
  </si>
  <si>
    <t>57-74-9</t>
    <phoneticPr fontId="46" type="noConversion"/>
  </si>
  <si>
    <t>methyl parathion</t>
    <phoneticPr fontId="46" type="noConversion"/>
  </si>
  <si>
    <t xml:space="preserve">in any countries but not approved in the EU (see </t>
    <phoneticPr fontId="46" type="noConversion"/>
  </si>
  <si>
    <t>X</t>
    <phoneticPr fontId="46" type="noConversion"/>
  </si>
  <si>
    <t>X</t>
    <phoneticPr fontId="46" type="noConversion"/>
  </si>
  <si>
    <t>NEPAL</t>
    <phoneticPr fontId="46" type="noConversion"/>
  </si>
  <si>
    <t>indoleacetic acid</t>
    <phoneticPr fontId="46" type="noConversion"/>
  </si>
  <si>
    <t>87-51-4</t>
    <phoneticPr fontId="46" type="noConversion"/>
  </si>
  <si>
    <t>bifenox</t>
    <phoneticPr fontId="46" type="noConversion"/>
  </si>
  <si>
    <t xml:space="preserve">     mercuric oxide</t>
    <phoneticPr fontId="46" type="noConversion"/>
  </si>
  <si>
    <t>MGK repellant</t>
    <phoneticPr fontId="46" type="noConversion"/>
  </si>
  <si>
    <t>calcium phosphide</t>
    <phoneticPr fontId="46" type="noConversion"/>
  </si>
  <si>
    <t>1194-65-6</t>
    <phoneticPr fontId="46" type="noConversion"/>
  </si>
  <si>
    <t>470-90-6</t>
    <phoneticPr fontId="46" type="noConversion"/>
  </si>
  <si>
    <t>122453-73-0</t>
    <phoneticPr fontId="46" type="noConversion"/>
  </si>
  <si>
    <t>chlorfluazuron</t>
    <phoneticPr fontId="46" type="noConversion"/>
  </si>
  <si>
    <t>106-46-7</t>
    <phoneticPr fontId="46" type="noConversion"/>
  </si>
  <si>
    <t>29091-05-2</t>
    <phoneticPr fontId="46" type="noConversion"/>
  </si>
  <si>
    <t>SENEGAL</t>
    <phoneticPr fontId="46" type="noConversion"/>
  </si>
  <si>
    <t>ferbam</t>
    <phoneticPr fontId="46" type="noConversion"/>
  </si>
  <si>
    <t>sulfosulfurone</t>
    <phoneticPr fontId="46" type="noConversion"/>
  </si>
  <si>
    <t>133-06-2</t>
    <phoneticPr fontId="46" type="noConversion"/>
  </si>
  <si>
    <t>16672-87-0</t>
    <phoneticPr fontId="46" type="noConversion"/>
  </si>
  <si>
    <t>74-90-8</t>
    <phoneticPr fontId="46" type="noConversion"/>
  </si>
  <si>
    <t>37248-47-8</t>
    <phoneticPr fontId="46" type="noConversion"/>
  </si>
  <si>
    <t>1897-45-6</t>
    <phoneticPr fontId="46" type="noConversion"/>
  </si>
  <si>
    <t xml:space="preserve"> 2921-88-2</t>
    <phoneticPr fontId="46" type="noConversion"/>
  </si>
  <si>
    <t>56-23-5</t>
    <phoneticPr fontId="46" type="noConversion"/>
  </si>
  <si>
    <t>MOZAMBIQUE</t>
    <phoneticPr fontId="46" type="noConversion"/>
  </si>
  <si>
    <t>65-30-5</t>
    <phoneticPr fontId="46" type="noConversion"/>
  </si>
  <si>
    <t>chlorothalonil</t>
    <phoneticPr fontId="46" type="noConversion"/>
  </si>
  <si>
    <t>atrazine</t>
    <phoneticPr fontId="46" type="noConversion"/>
  </si>
  <si>
    <t>ofurace</t>
    <phoneticPr fontId="46" type="noConversion"/>
  </si>
  <si>
    <t>diazinon</t>
    <phoneticPr fontId="46" type="noConversion"/>
  </si>
  <si>
    <t>dichlobenil</t>
    <phoneticPr fontId="46" type="noConversion"/>
  </si>
  <si>
    <t>330-55-2</t>
    <phoneticPr fontId="46" type="noConversion"/>
  </si>
  <si>
    <t>950-37-8</t>
    <phoneticPr fontId="46" type="noConversion"/>
  </si>
  <si>
    <t>2032-65-7</t>
    <phoneticPr fontId="46" type="noConversion"/>
  </si>
  <si>
    <t>72-43-5</t>
    <phoneticPr fontId="46" type="noConversion"/>
  </si>
  <si>
    <t>74-83-9</t>
    <phoneticPr fontId="46" type="noConversion"/>
  </si>
  <si>
    <t>57018-04-9</t>
    <phoneticPr fontId="46" type="noConversion"/>
  </si>
  <si>
    <t>ziram</t>
    <phoneticPr fontId="46" type="noConversion"/>
  </si>
  <si>
    <t>39515-41-8</t>
    <phoneticPr fontId="46" type="noConversion"/>
  </si>
  <si>
    <t>fenpropathrin</t>
    <phoneticPr fontId="46" type="noConversion"/>
  </si>
  <si>
    <t>51630-58-1</t>
    <phoneticPr fontId="46" type="noConversion"/>
  </si>
  <si>
    <t>fenvalerate</t>
    <phoneticPr fontId="46" type="noConversion"/>
  </si>
  <si>
    <t>85509-19-9</t>
    <phoneticPr fontId="46" type="noConversion"/>
  </si>
  <si>
    <t>flusilazole</t>
    <phoneticPr fontId="46" type="noConversion"/>
  </si>
  <si>
    <t>81335-77-5</t>
    <phoneticPr fontId="46" type="noConversion"/>
  </si>
  <si>
    <t>imazethapyr</t>
    <phoneticPr fontId="46" type="noConversion"/>
  </si>
  <si>
    <t>1689-83-4</t>
  </si>
  <si>
    <t>mevinphos</t>
    <phoneticPr fontId="46" type="noConversion"/>
  </si>
  <si>
    <t>34681-23-7</t>
    <phoneticPr fontId="46" type="noConversion"/>
  </si>
  <si>
    <t>2655-14-3</t>
    <phoneticPr fontId="46" type="noConversion"/>
  </si>
  <si>
    <t>dicrotophos</t>
    <phoneticPr fontId="46" type="noConversion"/>
  </si>
  <si>
    <t>90640-80-5</t>
    <phoneticPr fontId="46" type="noConversion"/>
  </si>
  <si>
    <t>83-79-4</t>
    <phoneticPr fontId="46" type="noConversion"/>
  </si>
  <si>
    <t>10043-35-3</t>
    <phoneticPr fontId="46" type="noConversion"/>
  </si>
  <si>
    <t>picloram</t>
    <phoneticPr fontId="46" type="noConversion"/>
  </si>
  <si>
    <t>monolinuron</t>
    <phoneticPr fontId="46" type="noConversion"/>
  </si>
  <si>
    <t>SWITZERLAND</t>
    <phoneticPr fontId="46" type="noConversion"/>
  </si>
  <si>
    <t>phosphine / phosphane  /hydrogen phosphide</t>
    <phoneticPr fontId="46" type="noConversion"/>
  </si>
  <si>
    <t>azamethiphos</t>
    <phoneticPr fontId="46" type="noConversion"/>
  </si>
  <si>
    <t>35575-96-3</t>
    <phoneticPr fontId="46" type="noConversion"/>
  </si>
  <si>
    <t>ISRAEL</t>
    <phoneticPr fontId="46" type="noConversion"/>
  </si>
  <si>
    <t>39807-15-3</t>
    <phoneticPr fontId="46" type="noConversion"/>
  </si>
  <si>
    <t>oxadiargyl</t>
    <phoneticPr fontId="46" type="noConversion"/>
  </si>
  <si>
    <t>mancozeb</t>
    <phoneticPr fontId="46" type="noConversion"/>
  </si>
  <si>
    <t>maneb</t>
    <phoneticPr fontId="46" type="noConversion"/>
  </si>
  <si>
    <t>MALAYSIA</t>
    <phoneticPr fontId="46" type="noConversion"/>
  </si>
  <si>
    <t>107-02-8</t>
    <phoneticPr fontId="46" type="noConversion"/>
  </si>
  <si>
    <t>51338-27-3</t>
    <phoneticPr fontId="46" type="noConversion"/>
  </si>
  <si>
    <t>141-66-2</t>
    <phoneticPr fontId="46" type="noConversion"/>
  </si>
  <si>
    <t>90035-08-8</t>
    <phoneticPr fontId="46" type="noConversion"/>
  </si>
  <si>
    <t>69806-50-4</t>
    <phoneticPr fontId="46" type="noConversion"/>
  </si>
  <si>
    <t>diquat</t>
    <phoneticPr fontId="46" type="noConversion"/>
  </si>
  <si>
    <t>dimethanimid</t>
    <phoneticPr fontId="46" type="noConversion"/>
  </si>
  <si>
    <t>thallium sulfate</t>
    <phoneticPr fontId="46" type="noConversion"/>
  </si>
  <si>
    <t>nabam</t>
    <phoneticPr fontId="46" type="noConversion"/>
  </si>
  <si>
    <t xml:space="preserve">     phenylmercury acetate</t>
    <phoneticPr fontId="46" type="noConversion"/>
  </si>
  <si>
    <t>phosphorus</t>
    <phoneticPr fontId="46" type="noConversion"/>
  </si>
  <si>
    <t>aldicarb</t>
    <phoneticPr fontId="46" type="noConversion"/>
  </si>
  <si>
    <t xml:space="preserve"> 2439-01-2</t>
    <phoneticPr fontId="46" type="noConversion"/>
  </si>
  <si>
    <t>122-34-9</t>
    <phoneticPr fontId="46" type="noConversion"/>
  </si>
  <si>
    <t>23135-22-0</t>
    <phoneticPr fontId="46" type="noConversion"/>
  </si>
  <si>
    <t>hexazinone</t>
    <phoneticPr fontId="46" type="noConversion"/>
  </si>
  <si>
    <t>pyrinuron/piriminil</t>
    <phoneticPr fontId="46" type="noConversion"/>
  </si>
  <si>
    <t>7784-46-5</t>
  </si>
  <si>
    <t xml:space="preserve">    sodium arsenite</t>
    <phoneticPr fontId="46" type="noConversion"/>
  </si>
  <si>
    <t>BURKINA FASO</t>
    <phoneticPr fontId="46" type="noConversion"/>
  </si>
  <si>
    <t>CAPO VERDE</t>
    <phoneticPr fontId="46" type="noConversion"/>
  </si>
  <si>
    <t>74223-64-6</t>
    <phoneticPr fontId="46" type="noConversion"/>
  </si>
  <si>
    <t>2445-07-0</t>
    <phoneticPr fontId="46" type="noConversion"/>
  </si>
  <si>
    <t>SAUDI ARABIA</t>
    <phoneticPr fontId="46" type="noConversion"/>
  </si>
  <si>
    <t>ethylan / ethyl-DDD / perthane</t>
    <phoneticPr fontId="46" type="noConversion"/>
  </si>
  <si>
    <t>Active</t>
    <phoneticPr fontId="46" type="noConversion"/>
  </si>
  <si>
    <t>naled</t>
    <phoneticPr fontId="46" type="noConversion"/>
  </si>
  <si>
    <t>paraquat dichloride</t>
    <phoneticPr fontId="46" type="noConversion"/>
  </si>
  <si>
    <t>30560-19-1</t>
    <phoneticPr fontId="46" type="noConversion"/>
  </si>
  <si>
    <t>2312-35-8</t>
    <phoneticPr fontId="46" type="noConversion"/>
  </si>
  <si>
    <t>106-93-4</t>
    <phoneticPr fontId="46" type="noConversion"/>
  </si>
  <si>
    <t>4685-14-7</t>
    <phoneticPr fontId="46" type="noConversion"/>
  </si>
  <si>
    <t>acetochlor</t>
    <phoneticPr fontId="46" type="noConversion"/>
  </si>
  <si>
    <t>X</t>
    <phoneticPr fontId="46" type="noConversion"/>
  </si>
  <si>
    <t>X</t>
    <phoneticPr fontId="46" type="noConversion"/>
  </si>
  <si>
    <t>X</t>
    <phoneticPr fontId="46" type="noConversion"/>
  </si>
  <si>
    <t>temephos</t>
    <phoneticPr fontId="46" type="noConversion"/>
  </si>
  <si>
    <t>methiocarb</t>
    <phoneticPr fontId="46" type="noConversion"/>
  </si>
  <si>
    <t>117-18-0</t>
    <phoneticPr fontId="46" type="noConversion"/>
  </si>
  <si>
    <t>X</t>
    <phoneticPr fontId="46" type="noConversion"/>
  </si>
  <si>
    <t>50-14-6</t>
    <phoneticPr fontId="46" type="noConversion"/>
  </si>
  <si>
    <t>famphur</t>
    <phoneticPr fontId="46" type="noConversion"/>
  </si>
  <si>
    <t>1113-02-6</t>
    <phoneticPr fontId="46" type="noConversion"/>
  </si>
  <si>
    <t>82657-04-3</t>
    <phoneticPr fontId="46" type="noConversion"/>
  </si>
  <si>
    <t>X</t>
    <phoneticPr fontId="46" type="noConversion"/>
  </si>
  <si>
    <t>X</t>
    <phoneticPr fontId="46" type="noConversion"/>
  </si>
  <si>
    <t>14816-18-3</t>
    <phoneticPr fontId="46" type="noConversion"/>
  </si>
  <si>
    <t>X</t>
    <phoneticPr fontId="46" type="noConversion"/>
  </si>
  <si>
    <t>52-85-7</t>
    <phoneticPr fontId="46" type="noConversion"/>
  </si>
  <si>
    <t>X</t>
    <phoneticPr fontId="46" type="noConversion"/>
  </si>
  <si>
    <t>X</t>
    <phoneticPr fontId="46" type="noConversion"/>
  </si>
  <si>
    <t>10265-92-6</t>
    <phoneticPr fontId="46" type="noConversion"/>
  </si>
  <si>
    <t>phoxim</t>
    <phoneticPr fontId="46" type="noConversion"/>
  </si>
  <si>
    <t>640-15-3</t>
    <phoneticPr fontId="46" type="noConversion"/>
  </si>
  <si>
    <t>thiometon</t>
    <phoneticPr fontId="46" type="noConversion"/>
  </si>
  <si>
    <t>X</t>
    <phoneticPr fontId="46" type="noConversion"/>
  </si>
  <si>
    <t>29973-13-5</t>
    <phoneticPr fontId="46" type="noConversion"/>
  </si>
  <si>
    <t>ethiofencarb</t>
    <phoneticPr fontId="46" type="noConversion"/>
  </si>
  <si>
    <t>23947-06-6</t>
    <phoneticPr fontId="46" type="noConversion"/>
  </si>
  <si>
    <t>ethirimol</t>
    <phoneticPr fontId="46" type="noConversion"/>
  </si>
  <si>
    <r>
      <t xml:space="preserve">** Paraffin oils: </t>
    </r>
    <r>
      <rPr>
        <sz val="10"/>
        <rFont val="Verdana"/>
      </rPr>
      <t>EU has approved 4 but not approved 7</t>
    </r>
    <phoneticPr fontId="46" type="noConversion"/>
  </si>
  <si>
    <t>EU not banned but not approved = 169</t>
    <phoneticPr fontId="46" type="noConversion"/>
  </si>
  <si>
    <t>rotenone</t>
    <phoneticPr fontId="46" type="noConversion"/>
  </si>
  <si>
    <t>22248-79-9</t>
    <phoneticPr fontId="46" type="noConversion"/>
  </si>
  <si>
    <t>lead compounds</t>
    <phoneticPr fontId="46" type="noConversion"/>
  </si>
  <si>
    <t>azocyclotin</t>
    <phoneticPr fontId="46" type="noConversion"/>
  </si>
  <si>
    <t>84332-86-5</t>
    <phoneticPr fontId="46" type="noConversion"/>
  </si>
  <si>
    <t>safrole</t>
    <phoneticPr fontId="46" type="noConversion"/>
  </si>
  <si>
    <t>nicotine</t>
    <phoneticPr fontId="46" type="noConversion"/>
  </si>
  <si>
    <t>tefluthrin</t>
    <phoneticPr fontId="46" type="noConversion"/>
  </si>
  <si>
    <t>301-12-2</t>
    <phoneticPr fontId="46" type="noConversion"/>
  </si>
  <si>
    <t>gliftor</t>
    <phoneticPr fontId="46" type="noConversion"/>
  </si>
  <si>
    <t>tetramine</t>
    <phoneticPr fontId="46" type="noConversion"/>
  </si>
  <si>
    <t>strobane / polychloroterpenes</t>
    <phoneticPr fontId="46" type="noConversion"/>
  </si>
  <si>
    <t>98-01-1</t>
    <phoneticPr fontId="46" type="noConversion"/>
  </si>
  <si>
    <t>7487-94-7</t>
    <phoneticPr fontId="46" type="noConversion"/>
  </si>
  <si>
    <t>33089-61-1</t>
    <phoneticPr fontId="46" type="noConversion"/>
  </si>
  <si>
    <t>1861-32-1</t>
    <phoneticPr fontId="46" type="noConversion"/>
  </si>
  <si>
    <t>534-52-1</t>
    <phoneticPr fontId="46" type="noConversion"/>
  </si>
  <si>
    <t>2764-72-9</t>
    <phoneticPr fontId="46" type="noConversion"/>
  </si>
  <si>
    <t>14484-64-1</t>
    <phoneticPr fontId="46" type="noConversion"/>
  </si>
  <si>
    <t>41083-11-8</t>
    <phoneticPr fontId="46" type="noConversion"/>
  </si>
  <si>
    <t>137-42-8</t>
    <phoneticPr fontId="46" type="noConversion"/>
  </si>
  <si>
    <t>various</t>
    <phoneticPr fontId="46" type="noConversion"/>
  </si>
  <si>
    <t>X</t>
    <phoneticPr fontId="46" type="noConversion"/>
  </si>
  <si>
    <t>944-22-9</t>
    <phoneticPr fontId="46" type="noConversion"/>
  </si>
  <si>
    <t>24353-61-5</t>
    <phoneticPr fontId="46" type="noConversion"/>
  </si>
  <si>
    <t>99675-03-3</t>
    <phoneticPr fontId="46" type="noConversion"/>
  </si>
  <si>
    <t>metsulfuron-methyl</t>
    <phoneticPr fontId="46" type="noConversion"/>
  </si>
  <si>
    <t>MONGOLIA</t>
    <phoneticPr fontId="46" type="noConversion"/>
  </si>
  <si>
    <t>MYANMAR</t>
    <phoneticPr fontId="46" type="noConversion"/>
  </si>
  <si>
    <t>DOMINICAN REPUBLIC</t>
    <phoneticPr fontId="46" type="noConversion"/>
  </si>
  <si>
    <t>GAMBIA</t>
    <phoneticPr fontId="46" type="noConversion"/>
  </si>
  <si>
    <t>demeton-S-methyl</t>
  </si>
  <si>
    <t>919-86-8</t>
  </si>
  <si>
    <t>aluminium phosphide</t>
    <phoneticPr fontId="46" type="noConversion"/>
  </si>
  <si>
    <t>cyhexatin</t>
    <phoneticPr fontId="46" type="noConversion"/>
  </si>
  <si>
    <t>64902-72-3</t>
    <phoneticPr fontId="46" type="noConversion"/>
  </si>
  <si>
    <t>1596-84-5</t>
    <phoneticPr fontId="46" type="noConversion"/>
  </si>
  <si>
    <t>50-29-3</t>
    <phoneticPr fontId="46" type="noConversion"/>
  </si>
  <si>
    <t>97-23-4</t>
    <phoneticPr fontId="46" type="noConversion"/>
  </si>
  <si>
    <t>25319-90-8</t>
    <phoneticPr fontId="46" type="noConversion"/>
  </si>
  <si>
    <t>benfuracarb</t>
    <phoneticPr fontId="46" type="noConversion"/>
  </si>
  <si>
    <t>trichlorfon</t>
    <phoneticPr fontId="46" type="noConversion"/>
  </si>
  <si>
    <t>333-41-5</t>
    <phoneticPr fontId="46" type="noConversion"/>
  </si>
  <si>
    <t>1305-99-3</t>
    <phoneticPr fontId="46" type="noConversion"/>
  </si>
  <si>
    <t>5598-13-0</t>
    <phoneticPr fontId="46" type="noConversion"/>
  </si>
  <si>
    <t>111353-84-5</t>
    <phoneticPr fontId="46" type="noConversion"/>
  </si>
  <si>
    <t>diafenthiuron</t>
    <phoneticPr fontId="46" type="noConversion"/>
  </si>
  <si>
    <t>76-06-2</t>
    <phoneticPr fontId="46" type="noConversion"/>
  </si>
  <si>
    <t>10605-21-7</t>
    <phoneticPr fontId="46" type="noConversion"/>
  </si>
  <si>
    <t>X</t>
    <phoneticPr fontId="46" type="noConversion"/>
  </si>
  <si>
    <t>chlorpyrifos</t>
    <phoneticPr fontId="46" type="noConversion"/>
  </si>
  <si>
    <t>52-68-6</t>
    <phoneticPr fontId="46" type="noConversion"/>
  </si>
  <si>
    <t>tridemorph</t>
    <phoneticPr fontId="46" type="noConversion"/>
  </si>
  <si>
    <t>81412-43-3</t>
    <phoneticPr fontId="46" type="noConversion"/>
  </si>
  <si>
    <t>1582-09-8</t>
    <phoneticPr fontId="46" type="noConversion"/>
  </si>
  <si>
    <t>iprodione</t>
    <phoneticPr fontId="46" type="noConversion"/>
  </si>
  <si>
    <t>benomyl</t>
    <phoneticPr fontId="46" type="noConversion"/>
  </si>
  <si>
    <t>cyanazine</t>
    <phoneticPr fontId="46" type="noConversion"/>
  </si>
  <si>
    <t>flucythrinate</t>
    <phoneticPr fontId="46" type="noConversion"/>
  </si>
  <si>
    <t>nitenpyram</t>
    <phoneticPr fontId="46" type="noConversion"/>
  </si>
  <si>
    <t>zeatin / cytokinin</t>
    <phoneticPr fontId="46" type="noConversion"/>
  </si>
  <si>
    <t>13356-08-6</t>
    <phoneticPr fontId="46" type="noConversion"/>
  </si>
  <si>
    <t>BULGARIA (In addition to EU bans)</t>
    <phoneticPr fontId="46" type="noConversion"/>
  </si>
  <si>
    <t>CAMBODIA</t>
  </si>
  <si>
    <t>5902-51-2</t>
    <phoneticPr fontId="46" type="noConversion"/>
  </si>
  <si>
    <t>tiocarbazil</t>
    <phoneticPr fontId="46" type="noConversion"/>
  </si>
  <si>
    <t>tolclofos-methyl</t>
    <phoneticPr fontId="46" type="noConversion"/>
  </si>
  <si>
    <t>VENEZUELA</t>
    <phoneticPr fontId="46" type="noConversion"/>
  </si>
  <si>
    <t>JAMAICA</t>
    <phoneticPr fontId="46" type="noConversion"/>
  </si>
  <si>
    <t>Number of countries = 98</t>
    <phoneticPr fontId="46" type="noConversion"/>
  </si>
  <si>
    <t>Red tag in squares gives source of information. Where</t>
    <phoneticPr fontId="46" type="noConversion"/>
  </si>
  <si>
    <t>butocarboxim</t>
    <phoneticPr fontId="46" type="noConversion"/>
  </si>
  <si>
    <t>X</t>
    <phoneticPr fontId="46" type="noConversion"/>
  </si>
  <si>
    <t xml:space="preserve"> X</t>
    <phoneticPr fontId="46" type="noConversion"/>
  </si>
  <si>
    <t>X</t>
    <phoneticPr fontId="46" type="noConversion"/>
  </si>
  <si>
    <t>GUINEA</t>
  </si>
  <si>
    <t>KYRGYZSTAN</t>
  </si>
  <si>
    <t>bioresmethrin</t>
  </si>
  <si>
    <t>15972-60-8</t>
    <phoneticPr fontId="46" type="noConversion"/>
  </si>
  <si>
    <t>116-06-3</t>
    <phoneticPr fontId="46" type="noConversion"/>
  </si>
  <si>
    <t>63-25-2</t>
    <phoneticPr fontId="46" type="noConversion"/>
  </si>
  <si>
    <t>95465-99-9</t>
    <phoneticPr fontId="46" type="noConversion"/>
  </si>
  <si>
    <t>2275-23-2</t>
    <phoneticPr fontId="46" type="noConversion"/>
  </si>
  <si>
    <t>MOROCCO</t>
    <phoneticPr fontId="46" type="noConversion"/>
  </si>
  <si>
    <t>diniconazole-M</t>
    <phoneticPr fontId="46" type="noConversion"/>
  </si>
  <si>
    <t>dinoterb</t>
    <phoneticPr fontId="46" type="noConversion"/>
  </si>
  <si>
    <t>PARAGUAY</t>
    <phoneticPr fontId="46" type="noConversion"/>
  </si>
  <si>
    <t>URUGUAY</t>
    <phoneticPr fontId="46" type="noConversion"/>
  </si>
  <si>
    <t>MALI</t>
    <phoneticPr fontId="46" type="noConversion"/>
  </si>
  <si>
    <t>folpet</t>
    <phoneticPr fontId="46" type="noConversion"/>
  </si>
  <si>
    <t>29025-67-0</t>
    <phoneticPr fontId="46" type="noConversion"/>
  </si>
  <si>
    <t>76-03-9</t>
    <phoneticPr fontId="46" type="noConversion"/>
  </si>
  <si>
    <t>80-12-6</t>
    <phoneticPr fontId="46" type="noConversion"/>
  </si>
  <si>
    <t>vamidothion</t>
    <phoneticPr fontId="46" type="noConversion"/>
  </si>
  <si>
    <t>thiabendazole</t>
    <phoneticPr fontId="46" type="noConversion"/>
  </si>
  <si>
    <t>propham</t>
    <phoneticPr fontId="46" type="noConversion"/>
  </si>
  <si>
    <t>cyanophos</t>
    <phoneticPr fontId="46" type="noConversion"/>
  </si>
  <si>
    <t>propanil</t>
    <phoneticPr fontId="46" type="noConversion"/>
  </si>
  <si>
    <t>105024-66-6</t>
    <phoneticPr fontId="46" type="noConversion"/>
  </si>
  <si>
    <t>62-74-8</t>
    <phoneticPr fontId="46" type="noConversion"/>
  </si>
  <si>
    <t>57-24-9</t>
    <phoneticPr fontId="46" type="noConversion"/>
  </si>
  <si>
    <t>20859-73-8</t>
    <phoneticPr fontId="46" type="noConversion"/>
  </si>
  <si>
    <t>3586-60-5</t>
    <phoneticPr fontId="46" type="noConversion"/>
  </si>
  <si>
    <t>asomate</t>
    <phoneticPr fontId="46" type="noConversion"/>
  </si>
  <si>
    <t>22224-92-6</t>
    <phoneticPr fontId="46" type="noConversion"/>
  </si>
  <si>
    <t>28772-56-7</t>
    <phoneticPr fontId="46" type="noConversion"/>
  </si>
  <si>
    <t>122-14-5</t>
    <phoneticPr fontId="46" type="noConversion"/>
  </si>
  <si>
    <t>metam sodium</t>
    <phoneticPr fontId="46" type="noConversion"/>
  </si>
  <si>
    <t>resmethrin</t>
    <phoneticPr fontId="46" type="noConversion"/>
  </si>
  <si>
    <t>60-51-5</t>
    <phoneticPr fontId="46" type="noConversion"/>
  </si>
  <si>
    <t>1918-16-7</t>
    <phoneticPr fontId="46" type="noConversion"/>
  </si>
  <si>
    <t>propetamphos</t>
    <phoneticPr fontId="46" type="noConversion"/>
  </si>
  <si>
    <t>X</t>
    <phoneticPr fontId="46" type="noConversion"/>
  </si>
  <si>
    <t>5120-23-0</t>
    <phoneticPr fontId="46" type="noConversion"/>
  </si>
  <si>
    <t>80060-09-9</t>
    <phoneticPr fontId="46" type="noConversion"/>
  </si>
  <si>
    <t>X</t>
    <phoneticPr fontId="46" type="noConversion"/>
  </si>
  <si>
    <t>X</t>
    <phoneticPr fontId="46" type="noConversion"/>
  </si>
  <si>
    <t>X</t>
    <phoneticPr fontId="46" type="noConversion"/>
  </si>
  <si>
    <t>X</t>
    <phoneticPr fontId="46" type="noConversion"/>
  </si>
  <si>
    <t>difenoconazole</t>
    <phoneticPr fontId="46" type="noConversion"/>
  </si>
  <si>
    <t>X</t>
  </si>
  <si>
    <t>ethametsulfuron</t>
    <phoneticPr fontId="46" type="noConversion"/>
  </si>
  <si>
    <t>isocarbophos</t>
    <phoneticPr fontId="46" type="noConversion"/>
  </si>
  <si>
    <t>phosfolan-methyl</t>
    <phoneticPr fontId="46" type="noConversion"/>
  </si>
  <si>
    <t>79538-32-2</t>
    <phoneticPr fontId="46" type="noConversion"/>
  </si>
  <si>
    <t>82-68-8</t>
    <phoneticPr fontId="46" type="noConversion"/>
  </si>
  <si>
    <t>68359-37-5</t>
    <phoneticPr fontId="46" type="noConversion"/>
  </si>
  <si>
    <t>134-62-3</t>
    <phoneticPr fontId="46" type="noConversion"/>
  </si>
  <si>
    <t>1303-28-2</t>
    <phoneticPr fontId="46" type="noConversion"/>
  </si>
  <si>
    <t>PAPUA NEW GUINEA</t>
    <phoneticPr fontId="46" type="noConversion"/>
  </si>
  <si>
    <t>56073-10-0</t>
    <phoneticPr fontId="46" type="noConversion"/>
  </si>
  <si>
    <t>X</t>
    <phoneticPr fontId="46" type="noConversion"/>
  </si>
  <si>
    <t>X</t>
    <phoneticPr fontId="46" type="noConversion"/>
  </si>
  <si>
    <t>650-51-1</t>
    <phoneticPr fontId="46" type="noConversion"/>
  </si>
  <si>
    <t>94-75-7</t>
    <phoneticPr fontId="46" type="noConversion"/>
  </si>
  <si>
    <t>150114-71-9</t>
    <phoneticPr fontId="46" type="noConversion"/>
  </si>
  <si>
    <t>there is no red tag beside a 1 refer to tag on country name</t>
    <phoneticPr fontId="46" type="noConversion"/>
  </si>
  <si>
    <t>flocoumafen</t>
    <phoneticPr fontId="46" type="noConversion"/>
  </si>
  <si>
    <t>PHILIPPINES</t>
    <phoneticPr fontId="46" type="noConversion"/>
  </si>
  <si>
    <t>X</t>
    <phoneticPr fontId="46" type="noConversion"/>
  </si>
  <si>
    <t>76-87-9</t>
    <phoneticPr fontId="46" type="noConversion"/>
  </si>
  <si>
    <t>X</t>
    <phoneticPr fontId="46" type="noConversion"/>
  </si>
  <si>
    <t>ethion / diethion</t>
    <phoneticPr fontId="46" type="noConversion"/>
  </si>
  <si>
    <t>10453-86-8</t>
    <phoneticPr fontId="46" type="noConversion"/>
  </si>
  <si>
    <t>99-30-9</t>
    <phoneticPr fontId="46" type="noConversion"/>
  </si>
  <si>
    <t>174514-07-9</t>
    <phoneticPr fontId="46" type="noConversion"/>
  </si>
  <si>
    <t>70124-77-5</t>
    <phoneticPr fontId="46" type="noConversion"/>
  </si>
  <si>
    <t>5836-29-3</t>
    <phoneticPr fontId="46" type="noConversion"/>
  </si>
  <si>
    <t>azafenidin</t>
    <phoneticPr fontId="46" type="noConversion"/>
  </si>
  <si>
    <t>bendiocarb</t>
    <phoneticPr fontId="46" type="noConversion"/>
  </si>
  <si>
    <t>68359-37-5</t>
    <phoneticPr fontId="46" type="noConversion"/>
  </si>
  <si>
    <t>Number of pesticides = 316</t>
    <phoneticPr fontId="46" type="noConversion"/>
  </si>
  <si>
    <t>fluoroacetamide</t>
    <phoneticPr fontId="46" type="noConversion"/>
  </si>
  <si>
    <t>oxyfluorfen</t>
    <phoneticPr fontId="46" type="noConversion"/>
  </si>
  <si>
    <t>fenbutatin oxide</t>
    <phoneticPr fontId="46" type="noConversion"/>
  </si>
  <si>
    <t>18854-01-8</t>
    <phoneticPr fontId="46" type="noConversion"/>
  </si>
  <si>
    <t>isoxathion</t>
    <phoneticPr fontId="46" type="noConversion"/>
  </si>
  <si>
    <t>sodium fluoroacetate / 1080</t>
    <phoneticPr fontId="46" type="noConversion"/>
  </si>
  <si>
    <t>886-50-0</t>
    <phoneticPr fontId="46" type="noConversion"/>
  </si>
  <si>
    <t>72-56-0</t>
    <phoneticPr fontId="46" type="noConversion"/>
  </si>
  <si>
    <t>83675-18-5</t>
    <phoneticPr fontId="46" type="noConversion"/>
  </si>
  <si>
    <t>145026-81-9</t>
    <phoneticPr fontId="46" type="noConversion"/>
  </si>
  <si>
    <t>fluazinam</t>
    <phoneticPr fontId="46" type="noConversion"/>
  </si>
  <si>
    <t>65513-69-1</t>
    <phoneticPr fontId="46" type="noConversion"/>
  </si>
  <si>
    <t xml:space="preserve">      the JMPM criteria for an HHP</t>
    <phoneticPr fontId="46" type="noConversion"/>
  </si>
  <si>
    <t>numerous</t>
    <phoneticPr fontId="46" type="noConversion"/>
  </si>
  <si>
    <t>30560-19-1</t>
    <phoneticPr fontId="46" type="noConversion"/>
  </si>
  <si>
    <t>33629-47-9</t>
    <phoneticPr fontId="46" type="noConversion"/>
  </si>
  <si>
    <t>ROMANIA (In addtion to EU bans and not approved)</t>
    <phoneticPr fontId="46" type="noConversion"/>
  </si>
  <si>
    <t xml:space="preserve">paraquat </t>
    <phoneticPr fontId="46" type="noConversion"/>
  </si>
  <si>
    <t xml:space="preserve">    copper arsenate hyrdoxide</t>
    <phoneticPr fontId="46" type="noConversion"/>
  </si>
  <si>
    <t xml:space="preserve">    lead arsenate</t>
    <phoneticPr fontId="46" type="noConversion"/>
  </si>
  <si>
    <t>79983-71-4</t>
    <phoneticPr fontId="46" type="noConversion"/>
  </si>
  <si>
    <t>imazaquin</t>
    <phoneticPr fontId="46" type="noConversion"/>
  </si>
  <si>
    <t>81335-37-7</t>
    <phoneticPr fontId="46" type="noConversion"/>
  </si>
  <si>
    <t>oxadiazon</t>
    <phoneticPr fontId="46" type="noConversion"/>
  </si>
  <si>
    <t>19666-30-9</t>
    <phoneticPr fontId="46" type="noConversion"/>
  </si>
  <si>
    <t>X</t>
    <phoneticPr fontId="46" type="noConversion"/>
  </si>
  <si>
    <t>tebuconazole</t>
    <phoneticPr fontId="46" type="noConversion"/>
  </si>
  <si>
    <t>107534-96-3</t>
    <phoneticPr fontId="46" type="noConversion"/>
  </si>
  <si>
    <t>115-32-2</t>
    <phoneticPr fontId="46" type="noConversion"/>
  </si>
  <si>
    <t>dicofol</t>
    <phoneticPr fontId="46" type="noConversion"/>
  </si>
  <si>
    <t>ANTIGUA &amp; BARBUDA</t>
    <phoneticPr fontId="46" type="noConversion"/>
  </si>
  <si>
    <t>formetanate</t>
    <phoneticPr fontId="46" type="noConversion"/>
  </si>
  <si>
    <t>22259-30-9</t>
    <phoneticPr fontId="46" type="noConversion"/>
  </si>
  <si>
    <t>cyromazine</t>
    <phoneticPr fontId="46" type="noConversion"/>
  </si>
  <si>
    <t>66215-27-8</t>
    <phoneticPr fontId="46" type="noConversion"/>
  </si>
  <si>
    <t>tecnazene</t>
    <phoneticPr fontId="46" type="noConversion"/>
  </si>
  <si>
    <t>thiodicarb</t>
    <phoneticPr fontId="46" type="noConversion"/>
  </si>
  <si>
    <t>36734-19-7</t>
    <phoneticPr fontId="46" type="noConversion"/>
  </si>
  <si>
    <t>bromadiolone</t>
    <phoneticPr fontId="46" type="noConversion"/>
  </si>
  <si>
    <t>68085-85-8</t>
    <phoneticPr fontId="46" type="noConversion"/>
  </si>
  <si>
    <t>13121-70-5</t>
    <phoneticPr fontId="46" type="noConversion"/>
  </si>
  <si>
    <t>SYRIA</t>
    <phoneticPr fontId="46" type="noConversion"/>
  </si>
  <si>
    <t>urbacide</t>
    <phoneticPr fontId="46" type="noConversion"/>
  </si>
  <si>
    <t>3766-81-2</t>
    <phoneticPr fontId="46" type="noConversion"/>
  </si>
  <si>
    <t>NIGERIA</t>
    <phoneticPr fontId="46" type="noConversion"/>
  </si>
  <si>
    <t>dimethoate</t>
    <phoneticPr fontId="46" type="noConversion"/>
  </si>
  <si>
    <t>fenitrothion</t>
    <phoneticPr fontId="46" type="noConversion"/>
  </si>
  <si>
    <t>143-33-9</t>
    <phoneticPr fontId="46" type="noConversion"/>
  </si>
  <si>
    <t>116-29-0</t>
    <phoneticPr fontId="46" type="noConversion"/>
  </si>
  <si>
    <t>7446-18-6</t>
    <phoneticPr fontId="46" type="noConversion"/>
  </si>
  <si>
    <t>2071-50-2</t>
    <phoneticPr fontId="46" type="noConversion"/>
  </si>
  <si>
    <t>79622-59-6</t>
    <phoneticPr fontId="46" type="noConversion"/>
  </si>
  <si>
    <t>51235-04-2</t>
    <phoneticPr fontId="46" type="noConversion"/>
  </si>
  <si>
    <t>62-73-7</t>
    <phoneticPr fontId="46" type="noConversion"/>
  </si>
  <si>
    <t>150824-47-8</t>
    <phoneticPr fontId="46" type="noConversion"/>
  </si>
  <si>
    <t>daminozide</t>
    <phoneticPr fontId="46" type="noConversion"/>
  </si>
  <si>
    <t>diclofop-methyl</t>
    <phoneticPr fontId="46" type="noConversion"/>
  </si>
  <si>
    <t>dinitramine</t>
    <phoneticPr fontId="46" type="noConversion"/>
  </si>
  <si>
    <t>TOTAL PER COUNTRY</t>
    <phoneticPr fontId="46" type="noConversion"/>
  </si>
  <si>
    <t>phorate</t>
    <phoneticPr fontId="46" type="noConversion"/>
  </si>
  <si>
    <t>CAS No</t>
    <phoneticPr fontId="46" type="noConversion"/>
  </si>
  <si>
    <t>CUBA</t>
  </si>
  <si>
    <t>28434-01-7</t>
    <phoneticPr fontId="46" type="noConversion"/>
  </si>
  <si>
    <t>X</t>
    <phoneticPr fontId="46" type="noConversion"/>
  </si>
  <si>
    <t>terbufos</t>
    <phoneticPr fontId="46" type="noConversion"/>
  </si>
  <si>
    <t>mecoprop</t>
    <phoneticPr fontId="46" type="noConversion"/>
  </si>
  <si>
    <t>mepiquat chloride</t>
    <phoneticPr fontId="46" type="noConversion"/>
  </si>
  <si>
    <t>methazole</t>
    <phoneticPr fontId="46" type="noConversion"/>
  </si>
  <si>
    <t>20354-26-1</t>
    <phoneticPr fontId="46" type="noConversion"/>
  </si>
  <si>
    <t>137-30-4</t>
    <phoneticPr fontId="46" type="noConversion"/>
  </si>
  <si>
    <t>39515-40-7</t>
    <phoneticPr fontId="46" type="noConversion"/>
  </si>
  <si>
    <t>cyphenothrin</t>
    <phoneticPr fontId="46" type="noConversion"/>
  </si>
  <si>
    <t>2,4-DB</t>
    <phoneticPr fontId="46" type="noConversion"/>
  </si>
  <si>
    <t>94-82-6</t>
    <phoneticPr fontId="46" type="noConversion"/>
  </si>
  <si>
    <t>dalapon</t>
    <phoneticPr fontId="46" type="noConversion"/>
  </si>
  <si>
    <t>chlormephos</t>
    <phoneticPr fontId="46" type="noConversion"/>
  </si>
  <si>
    <t>PAN HHP</t>
    <phoneticPr fontId="46" type="noConversion"/>
  </si>
  <si>
    <t>tributyltin compounds</t>
    <phoneticPr fontId="46" type="noConversion"/>
  </si>
  <si>
    <t>paraquat dimethyl sulphate</t>
    <phoneticPr fontId="46" type="noConversion"/>
  </si>
  <si>
    <t>tolfenpyrad</t>
    <phoneticPr fontId="46" type="noConversion"/>
  </si>
  <si>
    <t>X</t>
    <phoneticPr fontId="46" type="noConversion"/>
  </si>
  <si>
    <t>chlorthal-dimethyl</t>
    <phoneticPr fontId="46" type="noConversion"/>
  </si>
  <si>
    <t>542-75-6</t>
    <phoneticPr fontId="46" type="noConversion"/>
  </si>
  <si>
    <t>54-11-5</t>
    <phoneticPr fontId="46" type="noConversion"/>
  </si>
  <si>
    <t>warfarin / coumaphene</t>
    <phoneticPr fontId="46" type="noConversion"/>
  </si>
  <si>
    <t>disulfoton / thiodemeton</t>
    <phoneticPr fontId="46" type="noConversion"/>
  </si>
  <si>
    <t>58810-48-3</t>
    <phoneticPr fontId="46" type="noConversion"/>
  </si>
  <si>
    <t>2074-50-2</t>
    <phoneticPr fontId="46" type="noConversion"/>
  </si>
  <si>
    <t>122-42-9</t>
    <phoneticPr fontId="46" type="noConversion"/>
  </si>
  <si>
    <t>propargite</t>
    <phoneticPr fontId="46" type="noConversion"/>
  </si>
  <si>
    <t>129558-76-5</t>
    <phoneticPr fontId="46" type="noConversion"/>
  </si>
  <si>
    <t>flurprimidol</t>
    <phoneticPr fontId="46" type="noConversion"/>
  </si>
  <si>
    <t>propisochlor</t>
    <phoneticPr fontId="46" type="noConversion"/>
  </si>
  <si>
    <t>118-79-6</t>
    <phoneticPr fontId="46" type="noConversion"/>
  </si>
  <si>
    <t>2,4,6-T sodium salt / sodium tribromophenol</t>
    <phoneticPr fontId="46" type="noConversion"/>
  </si>
  <si>
    <t>salmonella-based [rodenticide]</t>
    <phoneticPr fontId="46" type="noConversion"/>
  </si>
  <si>
    <t>?</t>
    <phoneticPr fontId="46" type="noConversion"/>
  </si>
  <si>
    <t>chromium compounds</t>
    <phoneticPr fontId="46" type="noConversion"/>
  </si>
  <si>
    <t>18540-29-9</t>
    <phoneticPr fontId="46" type="noConversion"/>
  </si>
  <si>
    <t>61-82-5</t>
    <phoneticPr fontId="46" type="noConversion"/>
  </si>
  <si>
    <t>741-58-2</t>
    <phoneticPr fontId="46" type="noConversion"/>
  </si>
  <si>
    <t>bensulide</t>
    <phoneticPr fontId="46" type="noConversion"/>
  </si>
  <si>
    <t>chlorotoluron</t>
    <phoneticPr fontId="46" type="noConversion"/>
  </si>
  <si>
    <t>15545-48-9</t>
    <phoneticPr fontId="46" type="noConversion"/>
  </si>
  <si>
    <t>fluazolate/isopropozole</t>
    <phoneticPr fontId="46" type="noConversion"/>
  </si>
  <si>
    <t>AUSTRALIA</t>
    <phoneticPr fontId="46" type="noConversion"/>
  </si>
  <si>
    <t>BRAZIL</t>
    <phoneticPr fontId="46" type="noConversion"/>
  </si>
  <si>
    <t>COLOMBIA</t>
    <phoneticPr fontId="46" type="noConversion"/>
  </si>
  <si>
    <t>COTE D'IVOIRE</t>
    <phoneticPr fontId="46" type="noConversion"/>
  </si>
  <si>
    <t>EU</t>
    <phoneticPr fontId="46" type="noConversion"/>
  </si>
  <si>
    <t>EU not approved (at 16/6/2014)</t>
    <phoneticPr fontId="46" type="noConversion"/>
  </si>
  <si>
    <t>?</t>
    <phoneticPr fontId="46" type="noConversion"/>
  </si>
  <si>
    <t>IRAQ</t>
    <phoneticPr fontId="46" type="noConversion"/>
  </si>
  <si>
    <t>MEXICO</t>
    <phoneticPr fontId="46" type="noConversion"/>
  </si>
  <si>
    <t>1563-66-2</t>
    <phoneticPr fontId="46" type="noConversion"/>
  </si>
  <si>
    <t>55285-14-8</t>
    <phoneticPr fontId="46" type="noConversion"/>
  </si>
  <si>
    <t>isopyrazam</t>
    <phoneticPr fontId="46" type="noConversion"/>
  </si>
  <si>
    <t>NORWAY</t>
    <phoneticPr fontId="46" type="noConversion"/>
  </si>
  <si>
    <t>DDT</t>
    <phoneticPr fontId="46" type="noConversion"/>
  </si>
  <si>
    <t>119446-68-3</t>
    <phoneticPr fontId="46" type="noConversion"/>
  </si>
  <si>
    <t xml:space="preserve">    arsenic pentoxide</t>
    <phoneticPr fontId="46" type="noConversion"/>
  </si>
  <si>
    <t>tebupirimfos</t>
    <phoneticPr fontId="46" type="noConversion"/>
  </si>
  <si>
    <t xml:space="preserve">    diemethylarsinic acid/cacodylic acid</t>
    <phoneticPr fontId="46" type="noConversion"/>
  </si>
  <si>
    <t>phosphamidon</t>
    <phoneticPr fontId="46" type="noConversion"/>
  </si>
  <si>
    <t>diphenylamine</t>
    <phoneticPr fontId="46" type="noConversion"/>
  </si>
  <si>
    <t>tetradifon</t>
    <phoneticPr fontId="46" type="noConversion"/>
  </si>
  <si>
    <t>tetramethrin</t>
    <phoneticPr fontId="46" type="noConversion"/>
  </si>
  <si>
    <t>34681-10-2</t>
    <phoneticPr fontId="46" type="noConversion"/>
  </si>
  <si>
    <t>butoxycarboxim</t>
    <phoneticPr fontId="46" type="noConversion"/>
  </si>
  <si>
    <t>chlorates (Mg, Na, K)</t>
    <phoneticPr fontId="46" type="noConversion"/>
  </si>
  <si>
    <t>dicloran</t>
    <phoneticPr fontId="46" type="noConversion"/>
  </si>
  <si>
    <t>X</t>
    <phoneticPr fontId="46" type="noConversion"/>
  </si>
  <si>
    <t>X</t>
    <phoneticPr fontId="46" type="noConversion"/>
  </si>
  <si>
    <t>101463-69-8</t>
    <phoneticPr fontId="46" type="noConversion"/>
  </si>
  <si>
    <t>640-19-7</t>
    <phoneticPr fontId="46" type="noConversion"/>
  </si>
  <si>
    <t>X</t>
    <phoneticPr fontId="46" type="noConversion"/>
  </si>
  <si>
    <t>sodium cyanide</t>
    <phoneticPr fontId="46" type="noConversion"/>
  </si>
  <si>
    <t>SOUTH AFRICA</t>
    <phoneticPr fontId="46" type="noConversion"/>
  </si>
  <si>
    <t>endosulfan - see footnote *</t>
    <phoneticPr fontId="46" type="noConversion"/>
  </si>
  <si>
    <t>1071-83-6</t>
    <phoneticPr fontId="46" type="noConversion"/>
  </si>
  <si>
    <t xml:space="preserve">cyfluthrin </t>
    <phoneticPr fontId="46" type="noConversion"/>
  </si>
  <si>
    <t>X</t>
    <phoneticPr fontId="46" type="noConversion"/>
  </si>
  <si>
    <t>114-26-1</t>
    <phoneticPr fontId="46" type="noConversion"/>
  </si>
  <si>
    <t>77458-01-6</t>
    <phoneticPr fontId="46" type="noConversion"/>
  </si>
  <si>
    <t>13457-18-6</t>
    <phoneticPr fontId="46" type="noConversion"/>
  </si>
  <si>
    <t>78-48-8</t>
    <phoneticPr fontId="46" type="noConversion"/>
  </si>
  <si>
    <t>? = status not identified in EU</t>
    <phoneticPr fontId="46" type="noConversion"/>
  </si>
  <si>
    <t>300-76-5</t>
    <phoneticPr fontId="46" type="noConversion"/>
  </si>
  <si>
    <t>blue colour indicates pesticides that are HHPs not banned</t>
    <phoneticPr fontId="46" type="noConversion"/>
  </si>
  <si>
    <t>accompanying explanatory notes)</t>
    <phoneticPr fontId="46" type="noConversion"/>
  </si>
  <si>
    <t>X</t>
    <phoneticPr fontId="46" type="noConversion"/>
  </si>
  <si>
    <t>21564-17-0</t>
    <phoneticPr fontId="46" type="noConversion"/>
  </si>
  <si>
    <t>procymidone</t>
    <phoneticPr fontId="46" type="noConversion"/>
  </si>
  <si>
    <t>709-98-8</t>
    <phoneticPr fontId="46" type="noConversion"/>
  </si>
  <si>
    <t>120068-37-3</t>
    <phoneticPr fontId="46" type="noConversion"/>
  </si>
  <si>
    <t>fipronil</t>
    <phoneticPr fontId="46" type="noConversion"/>
  </si>
  <si>
    <t>10112-91-1</t>
    <phoneticPr fontId="46" type="noConversion"/>
  </si>
  <si>
    <t>1,3-dichloropropene</t>
    <phoneticPr fontId="46" type="noConversion"/>
  </si>
  <si>
    <t>JORDAN</t>
    <phoneticPr fontId="46" type="noConversion"/>
  </si>
  <si>
    <t>INDONESIA</t>
    <phoneticPr fontId="46" type="noConversion"/>
  </si>
  <si>
    <t>62-38-4</t>
    <phoneticPr fontId="46" type="noConversion"/>
  </si>
  <si>
    <t>23184-66-9</t>
    <phoneticPr fontId="46" type="noConversion"/>
  </si>
  <si>
    <t>butachlor</t>
    <phoneticPr fontId="46" type="noConversion"/>
  </si>
  <si>
    <t>17109-49-8</t>
    <phoneticPr fontId="46" type="noConversion"/>
  </si>
  <si>
    <t>bromacil</t>
    <phoneticPr fontId="46" type="noConversion"/>
  </si>
  <si>
    <t>314-40-9</t>
    <phoneticPr fontId="46" type="noConversion"/>
  </si>
  <si>
    <t>dazomet</t>
    <phoneticPr fontId="46" type="noConversion"/>
  </si>
  <si>
    <t>533-74-4</t>
    <phoneticPr fontId="46" type="noConversion"/>
  </si>
  <si>
    <t>hexaconazole</t>
    <phoneticPr fontId="46" type="noConversion"/>
  </si>
  <si>
    <t>silafluofen</t>
    <phoneticPr fontId="46" type="noConversion"/>
  </si>
  <si>
    <t>PIC  = database of Final Regulatory Action</t>
    <phoneticPr fontId="46" type="noConversion"/>
  </si>
  <si>
    <t>OMAN</t>
    <phoneticPr fontId="46" type="noConversion"/>
  </si>
  <si>
    <t>ioxynil</t>
    <phoneticPr fontId="46" type="noConversion"/>
  </si>
  <si>
    <t>isoprocarb</t>
    <phoneticPr fontId="46" type="noConversion"/>
  </si>
  <si>
    <t>18691-97-9</t>
    <phoneticPr fontId="46" type="noConversion"/>
  </si>
  <si>
    <t>methabenzthiuron</t>
    <phoneticPr fontId="46" type="noConversion"/>
  </si>
  <si>
    <t>molinate</t>
    <phoneticPr fontId="46" type="noConversion"/>
  </si>
  <si>
    <t>2212-67-1</t>
  </si>
  <si>
    <t>X</t>
    <phoneticPr fontId="46" type="noConversion"/>
  </si>
  <si>
    <t>X</t>
    <phoneticPr fontId="46" type="noConversion"/>
  </si>
  <si>
    <t>X</t>
    <phoneticPr fontId="46" type="noConversion"/>
  </si>
  <si>
    <t>X</t>
    <phoneticPr fontId="46" type="noConversion"/>
  </si>
  <si>
    <t>X</t>
    <phoneticPr fontId="46" type="noConversion"/>
  </si>
  <si>
    <t>107-27-7</t>
  </si>
  <si>
    <t>2235-25-8</t>
  </si>
  <si>
    <t xml:space="preserve">     ethyl mercury (dihygrogen phosphate) / Ganosan M</t>
    <phoneticPr fontId="46" type="noConversion"/>
  </si>
  <si>
    <t xml:space="preserve">     ethyl mercury chloride</t>
    <phoneticPr fontId="46" type="noConversion"/>
  </si>
  <si>
    <t>12002-03-8</t>
  </si>
  <si>
    <t>16102-92-4</t>
  </si>
  <si>
    <t xml:space="preserve">    copper acetoarsenite / Paris green</t>
    <phoneticPr fontId="46" type="noConversion"/>
  </si>
  <si>
    <t>furathiocarb</t>
    <phoneticPr fontId="46" type="noConversion"/>
  </si>
  <si>
    <t>122-39-4</t>
    <phoneticPr fontId="46" type="noConversion"/>
  </si>
  <si>
    <t>2104-64-5</t>
    <phoneticPr fontId="46" type="noConversion"/>
  </si>
  <si>
    <t>133855-98-8</t>
    <phoneticPr fontId="46" type="noConversion"/>
  </si>
  <si>
    <t>chlorpyrifos-methyl</t>
    <phoneticPr fontId="46" type="noConversion"/>
  </si>
  <si>
    <t>fenobucarb</t>
    <phoneticPr fontId="46" type="noConversion"/>
  </si>
  <si>
    <t>119-12-0</t>
    <phoneticPr fontId="46" type="noConversion"/>
  </si>
  <si>
    <t>pyridaphenthion</t>
    <phoneticPr fontId="46" type="noConversion"/>
  </si>
  <si>
    <t>HUNGARY (in addition to EU bans and not approved)</t>
    <phoneticPr fontId="46" type="noConversion"/>
  </si>
  <si>
    <t>SWEDEN (in addition to EU bansand not approved)</t>
    <phoneticPr fontId="46" type="noConversion"/>
  </si>
  <si>
    <t>42874-03-3</t>
    <phoneticPr fontId="46" type="noConversion"/>
  </si>
  <si>
    <t>ARMENIA</t>
    <phoneticPr fontId="46" type="noConversion"/>
  </si>
  <si>
    <t>validamycin</t>
    <phoneticPr fontId="46" type="noConversion"/>
  </si>
  <si>
    <t>94-59-7</t>
    <phoneticPr fontId="46" type="noConversion"/>
  </si>
  <si>
    <t>124-65-2</t>
    <phoneticPr fontId="46" type="noConversion"/>
  </si>
  <si>
    <t>881685-58-1</t>
    <phoneticPr fontId="46" type="noConversion"/>
  </si>
  <si>
    <t>2,4-D</t>
    <phoneticPr fontId="46" type="noConversion"/>
  </si>
  <si>
    <t>bitertanol</t>
    <phoneticPr fontId="46" type="noConversion"/>
  </si>
  <si>
    <t>319-84-6; 319-85-7</t>
    <phoneticPr fontId="46" type="noConversion"/>
  </si>
  <si>
    <t>metoxuron</t>
    <phoneticPr fontId="46" type="noConversion"/>
  </si>
  <si>
    <t>X</t>
    <phoneticPr fontId="46" type="noConversion"/>
  </si>
  <si>
    <t>X</t>
    <phoneticPr fontId="46" type="noConversion"/>
  </si>
  <si>
    <t>X</t>
    <phoneticPr fontId="46" type="noConversion"/>
  </si>
  <si>
    <t>50471-44-8</t>
    <phoneticPr fontId="46" type="noConversion"/>
  </si>
  <si>
    <t>hexachlorobenzene  / benzene hexachloride (HCB/BHC)</t>
    <phoneticPr fontId="46" type="noConversion"/>
  </si>
  <si>
    <t>nicotine sulfate</t>
    <phoneticPr fontId="46" type="noConversion"/>
  </si>
  <si>
    <t>BANGLADESH</t>
    <phoneticPr fontId="46" type="noConversion"/>
  </si>
  <si>
    <t>propoxur</t>
    <phoneticPr fontId="46" type="noConversion"/>
  </si>
  <si>
    <t>propoxycarbazone sodium</t>
    <phoneticPr fontId="46" type="noConversion"/>
  </si>
  <si>
    <t>118-74-1</t>
    <phoneticPr fontId="46" type="noConversion"/>
  </si>
  <si>
    <t>TRINIDAD &amp; TOBAGO</t>
    <phoneticPr fontId="46" type="noConversion"/>
  </si>
  <si>
    <t>56425-91-3</t>
    <phoneticPr fontId="46" type="noConversion"/>
  </si>
  <si>
    <t>2636-26-2</t>
    <phoneticPr fontId="46" type="noConversion"/>
  </si>
  <si>
    <t>65907-30-4</t>
    <phoneticPr fontId="46" type="noConversion"/>
  </si>
  <si>
    <t>3383-96-8</t>
    <phoneticPr fontId="46" type="noConversion"/>
  </si>
  <si>
    <t>81334-44-0</t>
    <phoneticPr fontId="46" type="noConversion"/>
  </si>
  <si>
    <t>107-18-6</t>
    <phoneticPr fontId="46" type="noConversion"/>
  </si>
  <si>
    <t>13593-03-8</t>
    <phoneticPr fontId="46" type="noConversion"/>
  </si>
  <si>
    <t>quinalphos</t>
    <phoneticPr fontId="46" type="noConversion"/>
  </si>
  <si>
    <t>pyraclofos</t>
    <phoneticPr fontId="46" type="noConversion"/>
  </si>
  <si>
    <t>X</t>
    <phoneticPr fontId="46" type="noConversion"/>
  </si>
  <si>
    <t>sodium dichromate</t>
    <phoneticPr fontId="46" type="noConversion"/>
  </si>
  <si>
    <t>7789-12-0</t>
    <phoneticPr fontId="46" type="noConversion"/>
  </si>
  <si>
    <t>86763-47-5</t>
    <phoneticPr fontId="46" type="noConversion"/>
  </si>
  <si>
    <t>PAKISTAN</t>
    <phoneticPr fontId="46" type="noConversion"/>
  </si>
  <si>
    <t>7784-40-9</t>
  </si>
  <si>
    <t>pyrazophos</t>
    <phoneticPr fontId="46" type="noConversion"/>
  </si>
  <si>
    <t>71422-67-8</t>
    <phoneticPr fontId="46" type="noConversion"/>
  </si>
  <si>
    <t>24934-91-6</t>
    <phoneticPr fontId="46" type="noConversion"/>
  </si>
  <si>
    <t xml:space="preserve">    monosodium methyl arsonate/MSMA</t>
  </si>
  <si>
    <t>azinphos-methyl</t>
    <phoneticPr fontId="46" type="noConversion"/>
  </si>
  <si>
    <t>EPN</t>
    <phoneticPr fontId="46" type="noConversion"/>
  </si>
  <si>
    <t>aminopyralid</t>
    <phoneticPr fontId="46" type="noConversion"/>
  </si>
  <si>
    <t>paraquat dimethyl,bis</t>
    <phoneticPr fontId="46" type="noConversion"/>
  </si>
  <si>
    <t>pendimethalin</t>
    <phoneticPr fontId="46" type="noConversion"/>
  </si>
  <si>
    <t xml:space="preserve">    sodium dimethylarsinate</t>
    <phoneticPr fontId="46" type="noConversion"/>
  </si>
  <si>
    <t xml:space="preserve">    methylarsinic acid</t>
    <phoneticPr fontId="46" type="noConversion"/>
  </si>
  <si>
    <t>monocrotophos</t>
    <phoneticPr fontId="46" type="noConversion"/>
  </si>
  <si>
    <t>239110-15-7</t>
    <phoneticPr fontId="46" type="noConversion"/>
  </si>
  <si>
    <t>fluopicolide</t>
    <phoneticPr fontId="46" type="noConversion"/>
  </si>
  <si>
    <t>acrolein (2-propenal)</t>
    <phoneticPr fontId="46" type="noConversion"/>
  </si>
  <si>
    <t>766-4-93-9</t>
    <phoneticPr fontId="46" type="noConversion"/>
  </si>
  <si>
    <t>107-06-2</t>
    <phoneticPr fontId="46" type="noConversion"/>
  </si>
  <si>
    <t>75-21-8</t>
    <phoneticPr fontId="46" type="noConversion"/>
  </si>
  <si>
    <t>cadusafos</t>
    <phoneticPr fontId="46" type="noConversion"/>
  </si>
  <si>
    <t>coumaphos</t>
    <phoneticPr fontId="46" type="noConversion"/>
  </si>
  <si>
    <t>sulfotep</t>
    <phoneticPr fontId="46" type="noConversion"/>
  </si>
  <si>
    <t>NETHERLANDS (in addition to EU bans and not approved)</t>
    <phoneticPr fontId="46" type="noConversion"/>
  </si>
  <si>
    <t>NEW ZEALAND</t>
    <phoneticPr fontId="46" type="noConversion"/>
  </si>
  <si>
    <t>PALESTINE</t>
    <phoneticPr fontId="46" type="noConversion"/>
  </si>
  <si>
    <t>96182-53-5</t>
    <phoneticPr fontId="46" type="noConversion"/>
  </si>
  <si>
    <t>thiofanox</t>
    <phoneticPr fontId="46" type="noConversion"/>
  </si>
  <si>
    <t>39196-18-4</t>
    <phoneticPr fontId="46" type="noConversion"/>
  </si>
  <si>
    <t>IRAN</t>
    <phoneticPr fontId="46" type="noConversion"/>
  </si>
  <si>
    <t>CAMEROON</t>
    <phoneticPr fontId="46" type="noConversion"/>
  </si>
  <si>
    <t>CHINA</t>
    <phoneticPr fontId="46" type="noConversion"/>
  </si>
  <si>
    <t>52645-53-1</t>
    <phoneticPr fontId="46" type="noConversion"/>
  </si>
  <si>
    <t>298-02-2</t>
    <phoneticPr fontId="46" type="noConversion"/>
  </si>
  <si>
    <t>13171-21-6</t>
    <phoneticPr fontId="46" type="noConversion"/>
  </si>
  <si>
    <t>strychnine</t>
    <phoneticPr fontId="46" type="noConversion"/>
  </si>
  <si>
    <t>7696-12-0</t>
    <phoneticPr fontId="46" type="noConversion"/>
  </si>
  <si>
    <t>59669-26-0</t>
    <phoneticPr fontId="46" type="noConversion"/>
  </si>
  <si>
    <t>methyl bromide</t>
    <phoneticPr fontId="46" type="noConversion"/>
  </si>
  <si>
    <t>SURINAME</t>
    <phoneticPr fontId="46" type="noConversion"/>
  </si>
  <si>
    <t>GUINEA-BISSAU</t>
    <phoneticPr fontId="46" type="noConversion"/>
  </si>
  <si>
    <t>TCMTB</t>
    <phoneticPr fontId="46" type="noConversion"/>
  </si>
  <si>
    <t>allyl alcohol</t>
    <phoneticPr fontId="46" type="noConversion"/>
  </si>
  <si>
    <t>malathion</t>
    <phoneticPr fontId="46" type="noConversion"/>
  </si>
  <si>
    <t>MCPA</t>
    <phoneticPr fontId="46" type="noConversion"/>
  </si>
  <si>
    <t>2595-54-2</t>
    <phoneticPr fontId="46" type="noConversion"/>
  </si>
  <si>
    <t>31218-83-4</t>
    <phoneticPr fontId="46" type="noConversion"/>
  </si>
  <si>
    <t xml:space="preserve"> 8018-01-7</t>
    <phoneticPr fontId="46" type="noConversion"/>
  </si>
  <si>
    <t>14112-29-0</t>
    <phoneticPr fontId="46" type="noConversion"/>
  </si>
  <si>
    <t>isoxaflutole</t>
    <phoneticPr fontId="46" type="noConversion"/>
  </si>
  <si>
    <t>56073-07-5</t>
    <phoneticPr fontId="46" type="noConversion"/>
  </si>
  <si>
    <t>104653-34-1</t>
    <phoneticPr fontId="46" type="noConversion"/>
  </si>
  <si>
    <t>chlorethoxyfos</t>
    <phoneticPr fontId="46" type="noConversion"/>
  </si>
  <si>
    <t>54593-83-8</t>
    <phoneticPr fontId="46" type="noConversion"/>
  </si>
  <si>
    <t>3691-35-8</t>
    <phoneticPr fontId="46" type="noConversion"/>
  </si>
  <si>
    <t>several</t>
    <phoneticPr fontId="46" type="noConversion"/>
  </si>
  <si>
    <t>24307-26-4</t>
    <phoneticPr fontId="46" type="noConversion"/>
  </si>
  <si>
    <t>40487-42-1</t>
    <phoneticPr fontId="46" type="noConversion"/>
  </si>
  <si>
    <t>hexachlorocyclohexane (HCH)</t>
    <phoneticPr fontId="46" type="noConversion"/>
  </si>
  <si>
    <t>GUYANA</t>
    <phoneticPr fontId="46" type="noConversion"/>
  </si>
  <si>
    <t>KOREA</t>
    <phoneticPr fontId="46" type="noConversion"/>
  </si>
  <si>
    <t>bifenthrin</t>
    <phoneticPr fontId="46" type="noConversion"/>
  </si>
  <si>
    <t>SRI LANKA</t>
    <phoneticPr fontId="46" type="noConversion"/>
  </si>
  <si>
    <t>THAILAND</t>
    <phoneticPr fontId="46" type="noConversion"/>
  </si>
  <si>
    <t>TOGO</t>
    <phoneticPr fontId="46" type="noConversion"/>
  </si>
  <si>
    <t>USA</t>
    <phoneticPr fontId="46" type="noConversion"/>
  </si>
  <si>
    <t>VIETNAM</t>
    <phoneticPr fontId="46" type="noConversion"/>
  </si>
  <si>
    <t xml:space="preserve"> </t>
    <phoneticPr fontId="46" type="noConversion"/>
  </si>
  <si>
    <t>JAPAN</t>
    <phoneticPr fontId="46" type="noConversion"/>
  </si>
  <si>
    <t>PERU</t>
    <phoneticPr fontId="46" type="noConversion"/>
  </si>
  <si>
    <t>INDIA</t>
    <phoneticPr fontId="46" type="noConversion"/>
  </si>
  <si>
    <t>formaldehyde</t>
    <phoneticPr fontId="46" type="noConversion"/>
  </si>
  <si>
    <t>arsenic compounds</t>
    <phoneticPr fontId="46" type="noConversion"/>
  </si>
  <si>
    <t>amitrole</t>
    <phoneticPr fontId="46" type="noConversion"/>
  </si>
  <si>
    <t>fenthion</t>
    <phoneticPr fontId="46" type="noConversion"/>
  </si>
  <si>
    <t>TOTAL BANS PER COUNTRY</t>
    <phoneticPr fontId="46" type="noConversion"/>
  </si>
  <si>
    <t>330-54-1</t>
    <phoneticPr fontId="46" type="noConversion"/>
  </si>
  <si>
    <t>diuron</t>
    <phoneticPr fontId="46" type="noConversion"/>
  </si>
  <si>
    <t>563-12-2</t>
    <phoneticPr fontId="46" type="noConversion"/>
  </si>
  <si>
    <t>edifenphos</t>
    <phoneticPr fontId="46" type="noConversion"/>
  </si>
  <si>
    <t>brodifacoum</t>
    <phoneticPr fontId="46" type="noConversion"/>
  </si>
  <si>
    <t>63333-35-7</t>
    <phoneticPr fontId="46" type="noConversion"/>
  </si>
  <si>
    <t>bromethalin</t>
    <phoneticPr fontId="46" type="noConversion"/>
  </si>
  <si>
    <t>X</t>
    <phoneticPr fontId="46" type="noConversion"/>
  </si>
  <si>
    <t>1689-99-2</t>
    <phoneticPr fontId="46" type="noConversion"/>
  </si>
  <si>
    <t>bromoxynil octanoate</t>
    <phoneticPr fontId="46" type="noConversion"/>
  </si>
  <si>
    <t>67-97-0</t>
    <phoneticPr fontId="46" type="noConversion"/>
  </si>
  <si>
    <t>82560-54-1</t>
    <phoneticPr fontId="46" type="noConversion"/>
  </si>
  <si>
    <t>22781-23-3</t>
    <phoneticPr fontId="46" type="noConversion"/>
  </si>
  <si>
    <t>17804-35-2</t>
    <phoneticPr fontId="46" type="noConversion"/>
  </si>
  <si>
    <t>FIJI</t>
    <phoneticPr fontId="46" type="noConversion"/>
  </si>
  <si>
    <t>vinclozolin</t>
    <phoneticPr fontId="46" type="noConversion"/>
  </si>
  <si>
    <t>permethrin</t>
  </si>
  <si>
    <t>difethialone</t>
    <phoneticPr fontId="46" type="noConversion"/>
  </si>
  <si>
    <t>82-66-2</t>
    <phoneticPr fontId="46" type="noConversion"/>
  </si>
  <si>
    <t>diphacinone</t>
    <phoneticPr fontId="46" type="noConversion"/>
  </si>
  <si>
    <t>fluazifop-P-butyl</t>
    <phoneticPr fontId="46" type="noConversion"/>
  </si>
  <si>
    <t>TCA sodium</t>
    <phoneticPr fontId="46" type="noConversion"/>
  </si>
  <si>
    <t>chlorophacinone</t>
    <phoneticPr fontId="46" type="noConversion"/>
  </si>
  <si>
    <t>difenacoum</t>
    <phoneticPr fontId="46" type="noConversion"/>
  </si>
  <si>
    <t>chlorfenapyr</t>
    <phoneticPr fontId="46" type="noConversion"/>
  </si>
  <si>
    <t>141776-32-1</t>
    <phoneticPr fontId="46" type="noConversion"/>
  </si>
  <si>
    <t>148-79-8</t>
    <phoneticPr fontId="46" type="noConversion"/>
  </si>
  <si>
    <t>21725-46-2</t>
    <phoneticPr fontId="46" type="noConversion"/>
  </si>
  <si>
    <t>21908-53-2</t>
    <phoneticPr fontId="46" type="noConversion"/>
  </si>
  <si>
    <t>13194-48-4</t>
    <phoneticPr fontId="46" type="noConversion"/>
  </si>
  <si>
    <t>thiourea</t>
    <phoneticPr fontId="46" type="noConversion"/>
  </si>
  <si>
    <t>62-56-6</t>
    <phoneticPr fontId="46" type="noConversion"/>
  </si>
  <si>
    <t>cyhalothrin</t>
    <phoneticPr fontId="46" type="noConversion"/>
  </si>
  <si>
    <t>12122-67-7</t>
    <phoneticPr fontId="46" type="noConversion"/>
  </si>
  <si>
    <t>tetrachlorvinphos</t>
    <phoneticPr fontId="46" type="noConversion"/>
  </si>
  <si>
    <t>56-38-2</t>
    <phoneticPr fontId="46" type="noConversion"/>
  </si>
  <si>
    <t>87-86-5</t>
    <phoneticPr fontId="46" type="noConversion"/>
  </si>
  <si>
    <t>7803-51-2</t>
    <phoneticPr fontId="46" type="noConversion"/>
  </si>
  <si>
    <t>86-50-0</t>
    <phoneticPr fontId="46" type="noConversion"/>
  </si>
  <si>
    <t>LAO DPR</t>
    <phoneticPr fontId="46" type="noConversion"/>
  </si>
  <si>
    <t>X</t>
    <phoneticPr fontId="46" type="noConversion"/>
  </si>
  <si>
    <t>7778-44-1</t>
  </si>
  <si>
    <t xml:space="preserve">    calcium arsenate</t>
    <phoneticPr fontId="46" type="noConversion"/>
  </si>
  <si>
    <t>carbendazim</t>
    <phoneticPr fontId="46" type="noConversion"/>
  </si>
  <si>
    <t>X</t>
    <phoneticPr fontId="46" type="noConversion"/>
  </si>
  <si>
    <t>ammonium sulphamate</t>
    <phoneticPr fontId="46" type="noConversion"/>
  </si>
  <si>
    <t>azinphos-ethyl</t>
    <phoneticPr fontId="46" type="noConversion"/>
  </si>
  <si>
    <t>oxydemeton-methyl</t>
    <phoneticPr fontId="46" type="noConversion"/>
  </si>
  <si>
    <t>X</t>
    <phoneticPr fontId="46" type="noConversion"/>
  </si>
  <si>
    <t>TOTAL BANS PER ACTIVE INGREDIENT</t>
    <phoneticPr fontId="46" type="noConversion"/>
  </si>
  <si>
    <t>methidathion</t>
    <phoneticPr fontId="46" type="noConversion"/>
  </si>
  <si>
    <t>simazine</t>
    <phoneticPr fontId="46" type="noConversion"/>
  </si>
  <si>
    <t>pymetrozine</t>
    <phoneticPr fontId="46" type="noConversion"/>
  </si>
  <si>
    <t>88-06-2</t>
    <phoneticPr fontId="46" type="noConversion"/>
  </si>
  <si>
    <t>7723-14-0</t>
    <phoneticPr fontId="46" type="noConversion"/>
  </si>
  <si>
    <t>trifuralin</t>
    <phoneticPr fontId="46" type="noConversion"/>
  </si>
  <si>
    <t>70-30-04</t>
    <phoneticPr fontId="46" type="noConversion"/>
  </si>
  <si>
    <t>magnesium phosphide</t>
    <phoneticPr fontId="46" type="noConversion"/>
  </si>
  <si>
    <t>zinc phosphide</t>
    <phoneticPr fontId="46" type="noConversion"/>
  </si>
  <si>
    <t>ethylene oxide</t>
    <phoneticPr fontId="46" type="noConversion"/>
  </si>
  <si>
    <t>phosalone</t>
    <phoneticPr fontId="46" type="noConversion"/>
  </si>
  <si>
    <t>PANAMA</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</si>
</sst>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b/>
      <sz val="10"/>
      <name val="Verdana"/>
    </font>
    <font>
      <sz val="10"/>
      <name val="Verdana"/>
    </font>
    <font>
      <sz val="10"/>
      <name val="Verdana"/>
    </font>
    <font>
      <sz val="10"/>
      <name val="Verdana"/>
    </font>
    <font>
      <b/>
      <sz val="10"/>
      <name val="Verdana"/>
    </font>
    <font>
      <b/>
      <sz val="10"/>
      <name val="Verdana"/>
    </font>
    <font>
      <sz val="10"/>
      <name val="Verdana"/>
    </font>
    <font>
      <sz val="10"/>
      <name val="Verdana"/>
    </font>
    <font>
      <sz val="10"/>
      <name val="Verdana"/>
    </font>
    <font>
      <b/>
      <sz val="10"/>
      <name val="Verdana"/>
    </font>
    <font>
      <sz val="10"/>
      <name val="Verdana"/>
    </font>
    <font>
      <sz val="10"/>
      <name val="Verdana"/>
    </font>
    <font>
      <sz val="10"/>
      <name val="Verdana"/>
    </font>
    <font>
      <sz val="10"/>
      <name val="Verdana"/>
    </font>
    <font>
      <sz val="10"/>
      <name val="Verdana"/>
    </font>
    <font>
      <b/>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b/>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sz val="10"/>
      <name val="Verdana"/>
    </font>
    <font>
      <b/>
      <sz val="10"/>
      <name val="Verdana"/>
    </font>
    <font>
      <sz val="8"/>
      <name val="Verdana"/>
    </font>
    <font>
      <sz val="9"/>
      <color indexed="81"/>
      <name val="Verdana"/>
    </font>
    <font>
      <b/>
      <sz val="9"/>
      <color indexed="81"/>
      <name val="Verdana"/>
    </font>
    <font>
      <sz val="10"/>
      <color indexed="23"/>
      <name val="Verdana"/>
    </font>
    <font>
      <sz val="10"/>
      <color indexed="53"/>
      <name val="Verdana"/>
    </font>
    <font>
      <sz val="10"/>
      <color indexed="10"/>
      <name val="Verdana"/>
    </font>
    <font>
      <sz val="10"/>
      <color indexed="48"/>
      <name val="Verdana"/>
    </font>
    <font>
      <b/>
      <sz val="10"/>
      <color indexed="10"/>
      <name val="Verdana"/>
    </font>
    <font>
      <b/>
      <sz val="10"/>
      <color indexed="48"/>
      <name val="Verdana"/>
    </font>
    <font>
      <sz val="10"/>
      <color indexed="57"/>
      <name val="Verdana"/>
    </font>
    <font>
      <i/>
      <sz val="9"/>
      <color indexed="81"/>
      <name val="Verdana"/>
    </font>
    <font>
      <sz val="10"/>
      <color indexed="12"/>
      <name val="Verdana"/>
    </font>
    <font>
      <b/>
      <sz val="10"/>
      <color indexed="12"/>
      <name val="Verdana"/>
    </font>
    <font>
      <b/>
      <sz val="10"/>
      <color indexed="19"/>
      <name val="Verdana"/>
    </font>
  </fonts>
  <fills count="2">
    <fill>
      <patternFill patternType="none"/>
    </fill>
    <fill>
      <patternFill patternType="gray125"/>
    </fill>
  </fills>
  <borders count="1">
    <border>
      <left/>
      <right/>
      <top/>
      <bottom/>
      <diagonal/>
    </border>
  </borders>
  <cellStyleXfs count="1">
    <xf numFmtId="0" fontId="0" fillId="0" borderId="0"/>
  </cellStyleXfs>
  <cellXfs count="109">
    <xf numFmtId="0" fontId="0" fillId="0" borderId="0" xfId="0"/>
    <xf numFmtId="0" fontId="45" fillId="0" borderId="0" xfId="0" applyFont="1"/>
    <xf numFmtId="0" fontId="0" fillId="0" borderId="0" xfId="0" applyAlignment="1">
      <alignment textRotation="90"/>
    </xf>
    <xf numFmtId="0" fontId="49" fillId="0" borderId="0" xfId="0" applyFont="1"/>
    <xf numFmtId="0" fontId="44" fillId="0" borderId="0" xfId="0" applyFont="1"/>
    <xf numFmtId="0" fontId="43" fillId="0" borderId="0" xfId="0" applyFont="1" applyAlignment="1">
      <alignment textRotation="90"/>
    </xf>
    <xf numFmtId="0" fontId="43" fillId="0" borderId="0" xfId="0" applyFont="1"/>
    <xf numFmtId="0" fontId="42" fillId="0" borderId="0" xfId="0" applyFont="1" applyAlignment="1">
      <alignment textRotation="90"/>
    </xf>
    <xf numFmtId="0" fontId="42" fillId="0" borderId="0" xfId="0" applyFont="1"/>
    <xf numFmtId="0" fontId="50" fillId="0" borderId="0" xfId="0" applyFont="1"/>
    <xf numFmtId="0" fontId="41" fillId="0" borderId="0" xfId="0" applyFont="1"/>
    <xf numFmtId="0" fontId="41" fillId="0" borderId="0" xfId="0" applyFont="1" applyAlignment="1">
      <alignment textRotation="90"/>
    </xf>
    <xf numFmtId="0" fontId="40" fillId="0" borderId="0" xfId="0" applyFont="1"/>
    <xf numFmtId="0" fontId="39" fillId="0" borderId="0" xfId="0" applyFont="1"/>
    <xf numFmtId="0" fontId="39" fillId="0" borderId="0" xfId="0" applyFont="1" applyAlignment="1">
      <alignment textRotation="90"/>
    </xf>
    <xf numFmtId="0" fontId="45" fillId="0" borderId="0" xfId="0" applyFont="1" applyAlignment="1">
      <alignment textRotation="90"/>
    </xf>
    <xf numFmtId="0" fontId="51" fillId="0" borderId="0" xfId="0" applyFont="1"/>
    <xf numFmtId="0" fontId="38" fillId="0" borderId="0" xfId="0" applyFont="1"/>
    <xf numFmtId="0" fontId="39" fillId="0" borderId="0" xfId="0" applyFont="1" applyAlignment="1"/>
    <xf numFmtId="0" fontId="51" fillId="0" borderId="0" xfId="0" applyFont="1" applyAlignment="1"/>
    <xf numFmtId="0" fontId="37" fillId="0" borderId="0" xfId="0" applyFont="1"/>
    <xf numFmtId="0" fontId="52" fillId="0" borderId="0" xfId="0" applyFont="1"/>
    <xf numFmtId="0" fontId="52" fillId="0" borderId="0" xfId="0" applyFont="1" applyAlignment="1"/>
    <xf numFmtId="0" fontId="0" fillId="0" borderId="0" xfId="0" applyNumberFormat="1" applyAlignment="1">
      <alignment horizontal="left"/>
    </xf>
    <xf numFmtId="14" fontId="0" fillId="0" borderId="0" xfId="0" applyNumberFormat="1" applyAlignment="1">
      <alignment horizontal="left"/>
    </xf>
    <xf numFmtId="0" fontId="35" fillId="0" borderId="0" xfId="0" applyNumberFormat="1" applyFont="1" applyAlignment="1">
      <alignment horizontal="left"/>
    </xf>
    <xf numFmtId="0" fontId="52" fillId="0" borderId="0" xfId="0" applyNumberFormat="1" applyFont="1" applyAlignment="1">
      <alignment horizontal="left"/>
    </xf>
    <xf numFmtId="0" fontId="36" fillId="0" borderId="0" xfId="0" applyNumberFormat="1" applyFont="1" applyAlignment="1">
      <alignment horizontal="left"/>
    </xf>
    <xf numFmtId="0" fontId="38" fillId="0" borderId="0" xfId="0" applyNumberFormat="1" applyFont="1" applyAlignment="1">
      <alignment horizontal="left"/>
    </xf>
    <xf numFmtId="0" fontId="34" fillId="0" borderId="0" xfId="0" applyFont="1"/>
    <xf numFmtId="0" fontId="33" fillId="0" borderId="0" xfId="0" applyNumberFormat="1" applyFont="1" applyAlignment="1">
      <alignment horizontal="left"/>
    </xf>
    <xf numFmtId="0" fontId="33" fillId="0" borderId="0" xfId="0" applyFont="1"/>
    <xf numFmtId="0" fontId="33" fillId="0" borderId="0" xfId="0" applyFont="1" applyAlignment="1"/>
    <xf numFmtId="0" fontId="32" fillId="0" borderId="0" xfId="0" applyFont="1"/>
    <xf numFmtId="0" fontId="31" fillId="0" borderId="0" xfId="0" applyFont="1"/>
    <xf numFmtId="0" fontId="31" fillId="0" borderId="0" xfId="0" applyNumberFormat="1" applyFont="1" applyAlignment="1">
      <alignment horizontal="left"/>
    </xf>
    <xf numFmtId="0" fontId="31" fillId="0" borderId="0" xfId="0" applyFont="1" applyAlignment="1"/>
    <xf numFmtId="0" fontId="51" fillId="0" borderId="0" xfId="0" applyNumberFormat="1" applyFont="1" applyAlignment="1">
      <alignment horizontal="left"/>
    </xf>
    <xf numFmtId="0" fontId="30" fillId="0" borderId="0" xfId="0" applyNumberFormat="1" applyFont="1" applyAlignment="1">
      <alignment horizontal="left"/>
    </xf>
    <xf numFmtId="0" fontId="30" fillId="0" borderId="0" xfId="0" applyFont="1"/>
    <xf numFmtId="0" fontId="30" fillId="0" borderId="0" xfId="0" applyFont="1" applyAlignment="1"/>
    <xf numFmtId="0" fontId="53" fillId="0" borderId="0" xfId="0" applyFont="1" applyAlignment="1">
      <alignment textRotation="90"/>
    </xf>
    <xf numFmtId="0" fontId="53" fillId="0" borderId="0" xfId="0" applyFont="1"/>
    <xf numFmtId="0" fontId="54" fillId="0" borderId="0" xfId="0" applyFont="1"/>
    <xf numFmtId="0" fontId="29" fillId="0" borderId="0" xfId="0" applyFont="1"/>
    <xf numFmtId="0" fontId="27" fillId="0" borderId="0" xfId="0" applyNumberFormat="1" applyFont="1" applyAlignment="1">
      <alignment horizontal="left"/>
    </xf>
    <xf numFmtId="0" fontId="27" fillId="0" borderId="0" xfId="0" applyFont="1"/>
    <xf numFmtId="0" fontId="28" fillId="0" borderId="0" xfId="0" applyNumberFormat="1" applyFont="1" applyAlignment="1">
      <alignment horizontal="left"/>
    </xf>
    <xf numFmtId="0" fontId="28" fillId="0" borderId="0" xfId="0" applyFont="1"/>
    <xf numFmtId="0" fontId="36" fillId="0" borderId="0" xfId="0" applyFont="1"/>
    <xf numFmtId="0" fontId="26" fillId="0" borderId="0" xfId="0" applyNumberFormat="1" applyFont="1" applyAlignment="1">
      <alignment horizontal="left"/>
    </xf>
    <xf numFmtId="0" fontId="26" fillId="0" borderId="0" xfId="0" applyFont="1"/>
    <xf numFmtId="0" fontId="26" fillId="0" borderId="0" xfId="0" applyFont="1" applyAlignment="1"/>
    <xf numFmtId="0" fontId="25" fillId="0" borderId="0" xfId="0" applyNumberFormat="1" applyFont="1" applyAlignment="1">
      <alignment horizontal="left"/>
    </xf>
    <xf numFmtId="0" fontId="25" fillId="0" borderId="0" xfId="0" applyFont="1"/>
    <xf numFmtId="0" fontId="24" fillId="0" borderId="0" xfId="0" applyNumberFormat="1" applyFont="1" applyAlignment="1">
      <alignment horizontal="left"/>
    </xf>
    <xf numFmtId="0" fontId="24" fillId="0" borderId="0" xfId="0" applyFont="1"/>
    <xf numFmtId="0" fontId="55" fillId="0" borderId="0" xfId="0" applyFont="1"/>
    <xf numFmtId="0" fontId="23" fillId="0" borderId="0" xfId="0" applyNumberFormat="1" applyFont="1" applyAlignment="1">
      <alignment horizontal="left"/>
    </xf>
    <xf numFmtId="0" fontId="23" fillId="0" borderId="0" xfId="0" applyFont="1"/>
    <xf numFmtId="0" fontId="28" fillId="0" borderId="0" xfId="0" applyFont="1" applyAlignment="1"/>
    <xf numFmtId="0" fontId="23" fillId="0" borderId="0" xfId="0" applyFont="1" applyAlignment="1"/>
    <xf numFmtId="0" fontId="22" fillId="0" borderId="0" xfId="0" applyFont="1"/>
    <xf numFmtId="0" fontId="22" fillId="0" borderId="0" xfId="0" applyFont="1" applyAlignment="1">
      <alignment textRotation="90"/>
    </xf>
    <xf numFmtId="0" fontId="21" fillId="0" borderId="0" xfId="0" applyFont="1"/>
    <xf numFmtId="0" fontId="20" fillId="0" borderId="0" xfId="0" applyFont="1"/>
    <xf numFmtId="0" fontId="20" fillId="0" borderId="0" xfId="0" applyFont="1" applyAlignment="1">
      <alignment textRotation="90"/>
    </xf>
    <xf numFmtId="0" fontId="19" fillId="0" borderId="0" xfId="0" applyFont="1"/>
    <xf numFmtId="0" fontId="19" fillId="0" borderId="0" xfId="0" applyFont="1" applyAlignment="1">
      <alignment textRotation="90"/>
    </xf>
    <xf numFmtId="0" fontId="18" fillId="0" borderId="0" xfId="0" applyNumberFormat="1" applyFont="1" applyAlignment="1">
      <alignment horizontal="left"/>
    </xf>
    <xf numFmtId="0" fontId="18" fillId="0" borderId="0" xfId="0" applyFont="1"/>
    <xf numFmtId="0" fontId="17" fillId="0" borderId="0" xfId="0" applyFont="1"/>
    <xf numFmtId="0" fontId="18" fillId="0" borderId="0" xfId="0" applyFont="1" applyAlignment="1">
      <alignment textRotation="90"/>
    </xf>
    <xf numFmtId="0" fontId="16" fillId="0" borderId="0" xfId="0" applyFont="1"/>
    <xf numFmtId="0" fontId="15" fillId="0" borderId="0" xfId="0" applyFont="1"/>
    <xf numFmtId="0" fontId="15" fillId="0" borderId="0" xfId="0" applyFont="1" applyAlignment="1">
      <alignment textRotation="90"/>
    </xf>
    <xf numFmtId="0" fontId="53" fillId="0" borderId="0" xfId="0" applyFont="1" applyAlignment="1"/>
    <xf numFmtId="0" fontId="14" fillId="0" borderId="0" xfId="0" applyFont="1"/>
    <xf numFmtId="0" fontId="14" fillId="0" borderId="0" xfId="0" applyFont="1" applyAlignment="1">
      <alignment textRotation="90"/>
    </xf>
    <xf numFmtId="0" fontId="13" fillId="0" borderId="0" xfId="0" applyFont="1"/>
    <xf numFmtId="0" fontId="12" fillId="0" borderId="0" xfId="0" applyFont="1"/>
    <xf numFmtId="0" fontId="11" fillId="0" borderId="0" xfId="0" applyFont="1"/>
    <xf numFmtId="0" fontId="10" fillId="0" borderId="0" xfId="0" applyFont="1"/>
    <xf numFmtId="0" fontId="10" fillId="0" borderId="0" xfId="0" applyNumberFormat="1" applyFont="1" applyAlignment="1">
      <alignment horizontal="left"/>
    </xf>
    <xf numFmtId="0" fontId="9" fillId="0" borderId="0" xfId="0" applyFont="1"/>
    <xf numFmtId="0" fontId="8" fillId="0" borderId="0" xfId="0" applyFont="1"/>
    <xf numFmtId="0" fontId="8" fillId="0" borderId="0" xfId="0" applyNumberFormat="1" applyFont="1" applyAlignment="1">
      <alignment horizontal="left"/>
    </xf>
    <xf numFmtId="0" fontId="10" fillId="0" borderId="0" xfId="0" applyFont="1" applyAlignment="1"/>
    <xf numFmtId="0" fontId="8" fillId="0" borderId="0" xfId="0" applyFont="1" applyAlignment="1">
      <alignment textRotation="90"/>
    </xf>
    <xf numFmtId="0" fontId="7" fillId="0" borderId="0" xfId="0" applyNumberFormat="1" applyFont="1" applyAlignment="1">
      <alignment horizontal="left"/>
    </xf>
    <xf numFmtId="0" fontId="7" fillId="0" borderId="0" xfId="0" applyFont="1"/>
    <xf numFmtId="0" fontId="6" fillId="0" borderId="0" xfId="0" applyFont="1"/>
    <xf numFmtId="0" fontId="6" fillId="0" borderId="0" xfId="0" applyNumberFormat="1" applyFont="1" applyAlignment="1">
      <alignment horizontal="left"/>
    </xf>
    <xf numFmtId="0" fontId="57" fillId="0" borderId="0" xfId="0" applyNumberFormat="1" applyFont="1" applyAlignment="1">
      <alignment horizontal="left"/>
    </xf>
    <xf numFmtId="0" fontId="57" fillId="0" borderId="0" xfId="0" applyFont="1"/>
    <xf numFmtId="0" fontId="58" fillId="0" borderId="0" xfId="0" applyFont="1"/>
    <xf numFmtId="0" fontId="59" fillId="0" borderId="0" xfId="0" applyFont="1"/>
    <xf numFmtId="0" fontId="5" fillId="0" borderId="0" xfId="0" applyNumberFormat="1" applyFont="1" applyAlignment="1">
      <alignment horizontal="left"/>
    </xf>
    <xf numFmtId="0" fontId="5" fillId="0" borderId="0" xfId="0" applyFont="1"/>
    <xf numFmtId="0" fontId="4" fillId="0" borderId="0" xfId="0" applyFont="1"/>
    <xf numFmtId="0" fontId="4" fillId="0" borderId="0" xfId="0" applyFont="1" applyAlignment="1">
      <alignment textRotation="90"/>
    </xf>
    <xf numFmtId="0" fontId="4" fillId="0" borderId="0" xfId="0" applyFont="1" applyAlignment="1"/>
    <xf numFmtId="0" fontId="3" fillId="0" borderId="0" xfId="0" applyNumberFormat="1" applyFont="1" applyAlignment="1">
      <alignment horizontal="left"/>
    </xf>
    <xf numFmtId="0" fontId="3" fillId="0" borderId="0" xfId="0" applyFont="1"/>
    <xf numFmtId="0" fontId="34" fillId="0" borderId="0" xfId="0" applyNumberFormat="1" applyFont="1" applyAlignment="1" applyProtection="1">
      <alignment horizontal="left"/>
      <protection locked="0"/>
    </xf>
    <xf numFmtId="0" fontId="34" fillId="0" borderId="0" xfId="0" applyNumberFormat="1" applyFont="1" applyAlignment="1">
      <alignment horizontal="left"/>
    </xf>
    <xf numFmtId="0" fontId="2" fillId="0" borderId="0" xfId="0" applyFont="1"/>
    <xf numFmtId="0" fontId="1" fillId="0" borderId="0" xfId="0" applyNumberFormat="1" applyFont="1" applyAlignment="1">
      <alignment horizontal="left"/>
    </xf>
    <xf numFmtId="0" fontId="1"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432"/>
  <sheetViews>
    <sheetView tabSelected="1" workbookViewId="0">
      <pane xSplit="5" ySplit="3" topLeftCell="K4" activePane="bottomRight" state="frozenSplit"/>
      <selection pane="topRight" activeCell="F1" sqref="F1"/>
      <selection pane="bottomLeft" activeCell="A4" sqref="A4"/>
      <selection pane="bottomRight" activeCell="B2" sqref="B2"/>
    </sheetView>
  </sheetViews>
  <sheetFormatPr defaultColWidth="11" defaultRowHeight="12.75" x14ac:dyDescent="0.2"/>
  <cols>
    <col min="1" max="1" width="15.625" style="23" customWidth="1"/>
    <col min="2" max="2" width="42" customWidth="1"/>
    <col min="3" max="3" width="5.25" style="42" customWidth="1"/>
    <col min="4" max="8" width="3.125" customWidth="1"/>
    <col min="9" max="9" width="2.75" style="48" customWidth="1"/>
    <col min="10" max="10" width="2.75" style="8" customWidth="1"/>
    <col min="11" max="11" width="2.75" style="79" customWidth="1"/>
    <col min="12" max="13" width="2.75" style="8" customWidth="1"/>
    <col min="14" max="14" width="2.75" style="48" customWidth="1"/>
    <col min="15" max="15" width="3" style="77" customWidth="1"/>
    <col min="16" max="19" width="2.75" customWidth="1"/>
    <col min="20" max="20" width="3" style="62" customWidth="1"/>
    <col min="21" max="21" width="3" style="79" customWidth="1"/>
    <col min="22" max="22" width="2.75" customWidth="1"/>
    <col min="23" max="23" width="2.75" style="79" customWidth="1"/>
    <col min="24" max="24" width="2.75" customWidth="1"/>
    <col min="25" max="26" width="2.75" style="10" customWidth="1"/>
    <col min="27" max="27" width="2.75" style="79" customWidth="1"/>
    <col min="28" max="28" width="4" style="79" customWidth="1"/>
    <col min="29" max="29" width="2.75" style="13" customWidth="1"/>
    <col min="30" max="32" width="2.75" style="10" customWidth="1"/>
    <col min="33" max="34" width="2.75" style="8" customWidth="1"/>
    <col min="35" max="35" width="2.75" customWidth="1"/>
    <col min="36" max="37" width="2.75" style="79" customWidth="1"/>
    <col min="38" max="40" width="2.75" style="10" customWidth="1"/>
    <col min="41" max="41" width="2.75" style="79" customWidth="1"/>
    <col min="42" max="42" width="2.75" style="10" customWidth="1"/>
    <col min="43" max="43" width="2.875" style="10" customWidth="1"/>
    <col min="44" max="44" width="2.75" style="10" customWidth="1"/>
    <col min="45" max="45" width="2.75" style="62" customWidth="1"/>
    <col min="46" max="46" width="2.125" style="10" customWidth="1"/>
    <col min="47" max="47" width="2.75" style="10" customWidth="1"/>
    <col min="48" max="49" width="2.75" style="8" customWidth="1"/>
    <col min="50" max="50" width="2.75" style="79" customWidth="1"/>
    <col min="51" max="51" width="2.75" style="62" customWidth="1"/>
    <col min="52" max="53" width="2.75" style="8" customWidth="1"/>
    <col min="54" max="54" width="2.75" style="62" customWidth="1"/>
    <col min="55" max="55" width="3.25" style="62" customWidth="1"/>
    <col min="56" max="57" width="2.75" style="79" customWidth="1"/>
    <col min="58" max="58" width="2.75" style="70" customWidth="1"/>
    <col min="59" max="60" width="2.75" style="8" customWidth="1"/>
    <col min="61" max="61" width="2.75" customWidth="1"/>
    <col min="62" max="62" width="2.75" style="10" customWidth="1"/>
    <col min="63" max="63" width="2.75" style="62" customWidth="1"/>
    <col min="64" max="64" width="2.75" style="79" customWidth="1"/>
    <col min="65" max="67" width="2.75" style="10" customWidth="1"/>
    <col min="68" max="68" width="2.75" style="79" customWidth="1"/>
    <col min="69" max="69" width="2.75" customWidth="1"/>
    <col min="70" max="70" width="2.75" style="79" customWidth="1"/>
    <col min="71" max="73" width="2.75" customWidth="1"/>
    <col min="74" max="74" width="2.75" style="79" customWidth="1"/>
    <col min="75" max="77" width="2.75" customWidth="1"/>
    <col min="78" max="78" width="2.75" style="10" customWidth="1"/>
    <col min="79" max="80" width="2.75" style="79" customWidth="1"/>
    <col min="81" max="81" width="3" style="10" customWidth="1"/>
    <col min="82" max="82" width="2.75" style="10" customWidth="1"/>
    <col min="83" max="83" width="2.75" style="79" customWidth="1"/>
    <col min="84" max="84" width="2.75" style="10" customWidth="1"/>
    <col min="85" max="85" width="3.875" style="79" customWidth="1"/>
    <col min="86" max="86" width="3.875" style="62" customWidth="1"/>
    <col min="87" max="87" width="5.625" style="42" customWidth="1"/>
  </cols>
  <sheetData>
    <row r="1" spans="1:87" x14ac:dyDescent="0.2">
      <c r="A1" s="23">
        <f>SUM(CI377+BW393)</f>
        <v>0</v>
      </c>
      <c r="I1" s="62"/>
      <c r="K1" s="99"/>
      <c r="N1" s="62"/>
      <c r="T1" s="77"/>
      <c r="U1" s="99"/>
      <c r="W1" s="99"/>
      <c r="AA1" s="99"/>
      <c r="AB1" s="99"/>
      <c r="AE1"/>
      <c r="AJ1" s="99"/>
      <c r="AK1" s="99"/>
      <c r="AO1" s="99"/>
      <c r="AS1" s="67"/>
      <c r="AX1" s="99"/>
      <c r="AY1" s="65"/>
      <c r="BB1" s="65"/>
      <c r="BC1" s="65">
        <v>10</v>
      </c>
      <c r="BD1" s="99"/>
      <c r="BE1" s="99"/>
      <c r="BF1" s="74"/>
      <c r="BK1" s="65"/>
      <c r="BL1" s="99"/>
      <c r="BP1" s="99"/>
      <c r="BR1" s="99"/>
      <c r="BV1" s="99"/>
      <c r="CA1" s="99"/>
      <c r="CB1" s="99"/>
      <c r="CE1" s="99"/>
      <c r="CG1" s="99"/>
      <c r="CH1" s="70"/>
    </row>
    <row r="2" spans="1:87" ht="295.5" x14ac:dyDescent="0.2">
      <c r="A2" s="25" t="s">
        <v>596</v>
      </c>
      <c r="B2" s="1" t="s">
        <v>347</v>
      </c>
      <c r="C2" s="41" t="s">
        <v>895</v>
      </c>
      <c r="D2" s="15" t="s">
        <v>612</v>
      </c>
      <c r="E2" s="15" t="s">
        <v>193</v>
      </c>
      <c r="F2" s="88" t="s">
        <v>566</v>
      </c>
      <c r="G2" s="11" t="s">
        <v>737</v>
      </c>
      <c r="H2" s="88" t="s">
        <v>641</v>
      </c>
      <c r="I2" s="63" t="s">
        <v>752</v>
      </c>
      <c r="J2" s="7" t="s">
        <v>85</v>
      </c>
      <c r="K2" s="100" t="s">
        <v>642</v>
      </c>
      <c r="L2" s="7" t="s">
        <v>446</v>
      </c>
      <c r="M2" s="7" t="s">
        <v>341</v>
      </c>
      <c r="N2" s="63" t="s">
        <v>447</v>
      </c>
      <c r="O2" s="78" t="s">
        <v>800</v>
      </c>
      <c r="P2" s="2" t="s">
        <v>87</v>
      </c>
      <c r="Q2" s="2" t="s">
        <v>342</v>
      </c>
      <c r="R2" s="2" t="s">
        <v>145</v>
      </c>
      <c r="S2" s="2" t="s">
        <v>23</v>
      </c>
      <c r="T2" s="78" t="s">
        <v>801</v>
      </c>
      <c r="U2" s="100" t="s">
        <v>643</v>
      </c>
      <c r="V2" s="7" t="s">
        <v>146</v>
      </c>
      <c r="W2" s="100" t="s">
        <v>644</v>
      </c>
      <c r="X2" s="2" t="s">
        <v>597</v>
      </c>
      <c r="Y2" s="11" t="s">
        <v>413</v>
      </c>
      <c r="Z2" s="11" t="s">
        <v>12</v>
      </c>
      <c r="AA2" s="100" t="s">
        <v>645</v>
      </c>
      <c r="AB2" s="100" t="s">
        <v>646</v>
      </c>
      <c r="AC2" s="14" t="s">
        <v>860</v>
      </c>
      <c r="AD2" s="11" t="s">
        <v>414</v>
      </c>
      <c r="AE2" s="2" t="s">
        <v>459</v>
      </c>
      <c r="AF2" s="11" t="s">
        <v>810</v>
      </c>
      <c r="AG2" s="7" t="s">
        <v>829</v>
      </c>
      <c r="AH2" s="7" t="s">
        <v>734</v>
      </c>
      <c r="AI2" s="7" t="s">
        <v>840</v>
      </c>
      <c r="AJ2" s="100" t="s">
        <v>695</v>
      </c>
      <c r="AK2" s="100" t="s">
        <v>648</v>
      </c>
      <c r="AL2" s="11" t="s">
        <v>799</v>
      </c>
      <c r="AM2" s="11" t="s">
        <v>316</v>
      </c>
      <c r="AN2" s="11" t="s">
        <v>452</v>
      </c>
      <c r="AO2" s="100" t="s">
        <v>838</v>
      </c>
      <c r="AP2" s="11" t="s">
        <v>694</v>
      </c>
      <c r="AQ2" s="11" t="s">
        <v>830</v>
      </c>
      <c r="AR2" s="11" t="s">
        <v>460</v>
      </c>
      <c r="AS2" s="68" t="s">
        <v>885</v>
      </c>
      <c r="AT2" s="11" t="s">
        <v>196</v>
      </c>
      <c r="AU2" s="11" t="s">
        <v>321</v>
      </c>
      <c r="AV2" s="7" t="s">
        <v>472</v>
      </c>
      <c r="AW2" s="7" t="s">
        <v>195</v>
      </c>
      <c r="AX2" s="100" t="s">
        <v>649</v>
      </c>
      <c r="AY2" s="66" t="s">
        <v>411</v>
      </c>
      <c r="AZ2" s="7" t="s">
        <v>467</v>
      </c>
      <c r="BA2" s="7" t="s">
        <v>280</v>
      </c>
      <c r="BB2" s="66" t="s">
        <v>412</v>
      </c>
      <c r="BC2" s="66" t="s">
        <v>257</v>
      </c>
      <c r="BD2" s="100" t="s">
        <v>793</v>
      </c>
      <c r="BE2" s="100" t="s">
        <v>794</v>
      </c>
      <c r="BF2" s="75" t="s">
        <v>161</v>
      </c>
      <c r="BG2" s="7" t="s">
        <v>128</v>
      </c>
      <c r="BH2" s="7" t="s">
        <v>580</v>
      </c>
      <c r="BI2" s="2" t="s">
        <v>653</v>
      </c>
      <c r="BJ2" s="11" t="s">
        <v>707</v>
      </c>
      <c r="BK2" s="66" t="s">
        <v>770</v>
      </c>
      <c r="BL2" s="100" t="s">
        <v>795</v>
      </c>
      <c r="BM2" s="11" t="s">
        <v>907</v>
      </c>
      <c r="BN2" s="11" t="s">
        <v>513</v>
      </c>
      <c r="BO2" s="11" t="s">
        <v>470</v>
      </c>
      <c r="BP2" s="100" t="s">
        <v>839</v>
      </c>
      <c r="BQ2" s="7" t="s">
        <v>522</v>
      </c>
      <c r="BR2" s="100" t="s">
        <v>552</v>
      </c>
      <c r="BS2" s="7" t="s">
        <v>345</v>
      </c>
      <c r="BT2" s="7" t="s">
        <v>270</v>
      </c>
      <c r="BU2" s="5" t="s">
        <v>673</v>
      </c>
      <c r="BV2" s="100" t="s">
        <v>832</v>
      </c>
      <c r="BW2" s="5" t="s">
        <v>809</v>
      </c>
      <c r="BX2" s="2" t="s">
        <v>735</v>
      </c>
      <c r="BY2" s="2" t="s">
        <v>312</v>
      </c>
      <c r="BZ2" s="11" t="s">
        <v>577</v>
      </c>
      <c r="CA2" s="100" t="s">
        <v>833</v>
      </c>
      <c r="CB2" s="100" t="s">
        <v>834</v>
      </c>
      <c r="CC2" s="11" t="s">
        <v>756</v>
      </c>
      <c r="CD2" s="11" t="s">
        <v>471</v>
      </c>
      <c r="CE2" s="100" t="s">
        <v>835</v>
      </c>
      <c r="CF2" s="11" t="s">
        <v>451</v>
      </c>
      <c r="CG2" s="100" t="s">
        <v>836</v>
      </c>
      <c r="CH2" s="72" t="s">
        <v>103</v>
      </c>
    </row>
    <row r="3" spans="1:87" s="19" customFormat="1" x14ac:dyDescent="0.2">
      <c r="A3" s="37"/>
      <c r="B3" s="76" t="s">
        <v>845</v>
      </c>
      <c r="F3" s="19">
        <v>9</v>
      </c>
      <c r="G3" s="19">
        <v>4</v>
      </c>
      <c r="H3" s="19">
        <v>15</v>
      </c>
      <c r="I3" s="19">
        <v>13</v>
      </c>
      <c r="J3" s="19">
        <v>35</v>
      </c>
      <c r="K3" s="19">
        <v>76</v>
      </c>
      <c r="L3" s="19">
        <v>12</v>
      </c>
      <c r="M3" s="19">
        <v>3</v>
      </c>
      <c r="N3" s="19">
        <v>56</v>
      </c>
      <c r="O3" s="19">
        <v>12</v>
      </c>
      <c r="P3" s="19">
        <v>12</v>
      </c>
      <c r="Q3" s="19">
        <v>7</v>
      </c>
      <c r="R3" s="19">
        <v>6</v>
      </c>
      <c r="S3" s="19">
        <v>16</v>
      </c>
      <c r="T3" s="19">
        <v>46</v>
      </c>
      <c r="U3" s="19">
        <v>19</v>
      </c>
      <c r="V3" s="19">
        <v>11</v>
      </c>
      <c r="W3" s="19">
        <v>15</v>
      </c>
      <c r="X3" s="19">
        <v>1</v>
      </c>
      <c r="Y3" s="19">
        <v>7</v>
      </c>
      <c r="Z3" s="19">
        <v>3</v>
      </c>
      <c r="AA3" s="19">
        <v>49</v>
      </c>
      <c r="AB3" s="19">
        <v>197</v>
      </c>
      <c r="AC3" s="19">
        <v>13</v>
      </c>
      <c r="AD3" s="19">
        <v>16</v>
      </c>
      <c r="AE3" s="19">
        <v>37</v>
      </c>
      <c r="AF3" s="19">
        <v>1</v>
      </c>
      <c r="AG3" s="19">
        <v>12</v>
      </c>
      <c r="AH3" s="19">
        <v>7</v>
      </c>
      <c r="AI3" s="19">
        <v>31</v>
      </c>
      <c r="AJ3" s="19">
        <v>39</v>
      </c>
      <c r="AK3" s="19">
        <v>1</v>
      </c>
      <c r="AL3" s="19">
        <v>6</v>
      </c>
      <c r="AM3" s="19">
        <v>3</v>
      </c>
      <c r="AN3" s="19">
        <v>1</v>
      </c>
      <c r="AO3" s="19">
        <v>17</v>
      </c>
      <c r="AP3" s="19">
        <v>6</v>
      </c>
      <c r="AQ3" s="19">
        <v>65</v>
      </c>
      <c r="AR3" s="19">
        <v>10</v>
      </c>
      <c r="AS3" s="19">
        <v>33</v>
      </c>
      <c r="AT3" s="19">
        <v>2</v>
      </c>
      <c r="AU3" s="19">
        <v>30</v>
      </c>
      <c r="AV3" s="19">
        <v>2</v>
      </c>
      <c r="AW3" s="19">
        <v>42</v>
      </c>
      <c r="AX3" s="19">
        <v>14</v>
      </c>
      <c r="AY3" s="19">
        <v>18</v>
      </c>
      <c r="AZ3" s="19">
        <v>17</v>
      </c>
      <c r="BA3" s="19">
        <v>27</v>
      </c>
      <c r="BB3" s="19">
        <v>24</v>
      </c>
      <c r="BC3" s="19">
        <v>10</v>
      </c>
      <c r="BD3" s="19">
        <v>3</v>
      </c>
      <c r="BE3" s="19">
        <v>20</v>
      </c>
      <c r="BF3" s="19">
        <v>7</v>
      </c>
      <c r="BG3" s="19">
        <v>16</v>
      </c>
      <c r="BH3" s="19">
        <v>16</v>
      </c>
      <c r="BI3" s="19">
        <v>27</v>
      </c>
      <c r="BJ3" s="19">
        <v>37</v>
      </c>
      <c r="BK3" s="19">
        <v>9</v>
      </c>
      <c r="BL3" s="19">
        <v>35</v>
      </c>
      <c r="BM3" s="19">
        <v>11</v>
      </c>
      <c r="BN3" s="19">
        <v>26</v>
      </c>
      <c r="BO3" s="19">
        <v>2</v>
      </c>
      <c r="BP3" s="19">
        <v>19</v>
      </c>
      <c r="BQ3" s="19">
        <v>15</v>
      </c>
      <c r="BR3" s="19">
        <v>12</v>
      </c>
      <c r="BS3" s="19">
        <v>65</v>
      </c>
      <c r="BT3" s="19">
        <v>7</v>
      </c>
      <c r="BU3" s="19">
        <v>14</v>
      </c>
      <c r="BV3" s="19">
        <v>24</v>
      </c>
      <c r="BW3" s="19">
        <v>24</v>
      </c>
      <c r="BX3" s="19">
        <v>3</v>
      </c>
      <c r="BY3" s="19">
        <v>12</v>
      </c>
      <c r="BZ3" s="19">
        <v>4</v>
      </c>
      <c r="CA3" s="19">
        <v>40</v>
      </c>
      <c r="CB3" s="19">
        <v>5</v>
      </c>
      <c r="CC3" s="19">
        <v>12</v>
      </c>
      <c r="CD3" s="19">
        <v>12</v>
      </c>
      <c r="CE3" s="19">
        <v>1</v>
      </c>
      <c r="CF3" s="19">
        <v>6</v>
      </c>
      <c r="CG3" s="19">
        <v>27</v>
      </c>
      <c r="CH3" s="19">
        <v>9</v>
      </c>
    </row>
    <row r="4" spans="1:87" x14ac:dyDescent="0.2">
      <c r="A4" s="23" t="s">
        <v>618</v>
      </c>
      <c r="B4" t="s">
        <v>693</v>
      </c>
      <c r="C4" s="42">
        <v>29</v>
      </c>
      <c r="D4" t="s">
        <v>204</v>
      </c>
      <c r="E4" t="s">
        <v>746</v>
      </c>
      <c r="I4" s="62"/>
      <c r="K4" s="99"/>
      <c r="N4" s="62"/>
      <c r="P4" s="3"/>
      <c r="Q4" s="3"/>
      <c r="R4" s="3"/>
      <c r="S4" s="3"/>
      <c r="T4" s="70"/>
      <c r="U4" s="99"/>
      <c r="V4" s="8"/>
      <c r="W4" s="99"/>
      <c r="AA4" s="99">
        <v>28</v>
      </c>
      <c r="AB4" s="101"/>
      <c r="AC4" s="18"/>
      <c r="AE4"/>
      <c r="AI4" s="9"/>
      <c r="AJ4" s="101"/>
      <c r="AK4" s="101"/>
      <c r="AO4" s="99"/>
      <c r="AS4" s="67"/>
      <c r="AX4" s="99"/>
      <c r="AY4" s="65"/>
      <c r="BB4" s="65"/>
      <c r="BC4" s="65"/>
      <c r="BD4" s="99"/>
      <c r="BE4" s="99"/>
      <c r="BF4" s="74"/>
      <c r="BI4" s="3"/>
      <c r="BK4" s="65"/>
      <c r="BL4" s="99"/>
      <c r="BP4" s="99"/>
      <c r="BQ4" s="8"/>
      <c r="BR4" s="99"/>
      <c r="BS4" s="8"/>
      <c r="BT4" s="8"/>
      <c r="BU4" s="6"/>
      <c r="BV4" s="99">
        <v>1</v>
      </c>
      <c r="BW4" s="6"/>
      <c r="BX4" s="3"/>
      <c r="BY4" s="3"/>
      <c r="CA4" s="99"/>
      <c r="CB4" s="99"/>
      <c r="CE4" s="99"/>
      <c r="CG4" s="99"/>
      <c r="CH4" s="70"/>
      <c r="CI4" s="42">
        <f t="shared" ref="CI4:CI12" si="0">SUM(T4:CG4)</f>
        <v>29</v>
      </c>
    </row>
    <row r="5" spans="1:87" x14ac:dyDescent="0.2">
      <c r="A5" s="23" t="s">
        <v>268</v>
      </c>
      <c r="B5" t="s">
        <v>105</v>
      </c>
      <c r="C5" s="42">
        <v>29</v>
      </c>
      <c r="I5" s="62"/>
      <c r="K5" s="99"/>
      <c r="N5" s="62"/>
      <c r="P5" s="3"/>
      <c r="Q5" s="3"/>
      <c r="R5" s="3"/>
      <c r="S5" s="3"/>
      <c r="T5" s="70"/>
      <c r="U5" s="99"/>
      <c r="V5" s="8"/>
      <c r="W5" s="99"/>
      <c r="AA5" s="99"/>
      <c r="AB5" s="101">
        <v>28</v>
      </c>
      <c r="AC5" s="18"/>
      <c r="AE5"/>
      <c r="AI5" s="9"/>
      <c r="AJ5" s="101"/>
      <c r="AK5" s="101"/>
      <c r="AM5" s="10">
        <v>1</v>
      </c>
      <c r="AO5" s="99"/>
      <c r="AS5" s="67"/>
      <c r="AX5" s="99"/>
      <c r="AY5" s="65"/>
      <c r="BB5" s="65"/>
      <c r="BC5" s="65"/>
      <c r="BD5" s="99"/>
      <c r="BE5" s="99"/>
      <c r="BF5" s="74"/>
      <c r="BI5" s="3"/>
      <c r="BK5" s="65"/>
      <c r="BL5" s="99"/>
      <c r="BP5" s="99"/>
      <c r="BQ5" s="8"/>
      <c r="BR5" s="99"/>
      <c r="BS5" s="8"/>
      <c r="BT5" s="8"/>
      <c r="BU5" s="6"/>
      <c r="BV5" s="99"/>
      <c r="BW5" s="6"/>
      <c r="BX5" s="3"/>
      <c r="BY5" s="3"/>
      <c r="CA5" s="99"/>
      <c r="CB5" s="99"/>
      <c r="CE5" s="99"/>
      <c r="CG5" s="99"/>
      <c r="CH5" s="70"/>
      <c r="CI5" s="42">
        <f t="shared" si="0"/>
        <v>29</v>
      </c>
    </row>
    <row r="6" spans="1:87" x14ac:dyDescent="0.2">
      <c r="A6" s="23" t="s">
        <v>518</v>
      </c>
      <c r="B6" t="s">
        <v>742</v>
      </c>
      <c r="C6" s="42">
        <v>3</v>
      </c>
      <c r="I6" s="62"/>
      <c r="K6" s="99"/>
      <c r="N6" s="62"/>
      <c r="T6" s="70"/>
      <c r="U6" s="99"/>
      <c r="V6" s="8"/>
      <c r="W6" s="99"/>
      <c r="AA6" s="99"/>
      <c r="AB6" s="101"/>
      <c r="AC6" s="18"/>
      <c r="AE6"/>
      <c r="AI6" s="9"/>
      <c r="AJ6" s="101"/>
      <c r="AK6" s="101"/>
      <c r="AO6" s="99"/>
      <c r="AS6" s="67"/>
      <c r="AX6" s="99"/>
      <c r="AY6" s="65"/>
      <c r="BA6" s="8">
        <v>1</v>
      </c>
      <c r="BB6" s="65"/>
      <c r="BC6" s="65"/>
      <c r="BD6" s="99"/>
      <c r="BE6" s="99"/>
      <c r="BF6" s="74"/>
      <c r="BI6" s="10">
        <v>1</v>
      </c>
      <c r="BK6" s="65"/>
      <c r="BL6" s="99"/>
      <c r="BP6" s="99"/>
      <c r="BQ6" s="8"/>
      <c r="BR6" s="99"/>
      <c r="BS6" s="8"/>
      <c r="BT6" s="8"/>
      <c r="BU6" s="6"/>
      <c r="BV6" s="99"/>
      <c r="BW6" s="6"/>
      <c r="BX6" s="3"/>
      <c r="BY6" s="3"/>
      <c r="CA6" s="99"/>
      <c r="CB6" s="99"/>
      <c r="CE6" s="99"/>
      <c r="CG6" s="99">
        <v>1</v>
      </c>
      <c r="CH6" s="70"/>
      <c r="CI6" s="42">
        <f>SUM(F6:CH6)</f>
        <v>3</v>
      </c>
    </row>
    <row r="7" spans="1:87" x14ac:dyDescent="0.2">
      <c r="A7" s="23" t="s">
        <v>609</v>
      </c>
      <c r="B7" t="s">
        <v>608</v>
      </c>
      <c r="C7" s="42">
        <v>1</v>
      </c>
      <c r="D7" t="s">
        <v>714</v>
      </c>
      <c r="I7" s="62"/>
      <c r="K7" s="99">
        <v>1</v>
      </c>
      <c r="N7" s="62"/>
      <c r="T7" s="70"/>
      <c r="U7" s="99"/>
      <c r="V7" s="8"/>
      <c r="W7" s="99"/>
      <c r="AA7" s="99"/>
      <c r="AB7" s="101"/>
      <c r="AC7" s="18"/>
      <c r="AE7"/>
      <c r="AI7" s="9"/>
      <c r="AJ7" s="101"/>
      <c r="AK7" s="101"/>
      <c r="AO7" s="99"/>
      <c r="AS7" s="67"/>
      <c r="AX7" s="99"/>
      <c r="AY7" s="65"/>
      <c r="BB7" s="65"/>
      <c r="BC7" s="65"/>
      <c r="BD7" s="99"/>
      <c r="BE7" s="99"/>
      <c r="BF7" s="74"/>
      <c r="BI7" s="10"/>
      <c r="BK7" s="65"/>
      <c r="BL7" s="99"/>
      <c r="BP7" s="99"/>
      <c r="BQ7" s="8"/>
      <c r="BR7" s="99"/>
      <c r="BS7" s="8"/>
      <c r="BT7" s="8"/>
      <c r="BU7" s="6"/>
      <c r="BV7" s="99"/>
      <c r="BW7" s="6"/>
      <c r="BX7" s="3"/>
      <c r="BY7" s="3"/>
      <c r="CA7" s="99"/>
      <c r="CB7" s="99"/>
      <c r="CE7" s="99"/>
      <c r="CG7" s="99"/>
      <c r="CH7" s="70"/>
      <c r="CI7" s="42">
        <f>SUM(F7:CH7)</f>
        <v>1</v>
      </c>
    </row>
    <row r="8" spans="1:87" x14ac:dyDescent="0.2">
      <c r="A8" s="23" t="s">
        <v>899</v>
      </c>
      <c r="B8" t="s">
        <v>181</v>
      </c>
      <c r="C8" s="42">
        <v>1</v>
      </c>
      <c r="I8" s="62"/>
      <c r="K8" s="99"/>
      <c r="N8" s="62"/>
      <c r="T8" s="70"/>
      <c r="U8" s="99"/>
      <c r="V8" s="8"/>
      <c r="W8" s="99"/>
      <c r="AA8" s="99"/>
      <c r="AB8" s="101" t="s">
        <v>647</v>
      </c>
      <c r="AC8" s="18"/>
      <c r="AE8"/>
      <c r="AI8" s="8"/>
      <c r="AJ8" s="99">
        <v>1</v>
      </c>
      <c r="AK8" s="99"/>
      <c r="AO8" s="99"/>
      <c r="AS8" s="67"/>
      <c r="AX8" s="99"/>
      <c r="AY8" s="65"/>
      <c r="BB8" s="65"/>
      <c r="BC8" s="65"/>
      <c r="BD8" s="99"/>
      <c r="BE8" s="99"/>
      <c r="BF8" s="74"/>
      <c r="BI8" s="3"/>
      <c r="BK8" s="65"/>
      <c r="BL8" s="99"/>
      <c r="BP8" s="99"/>
      <c r="BQ8" s="8"/>
      <c r="BR8" s="99"/>
      <c r="BS8" s="8"/>
      <c r="BT8" s="8"/>
      <c r="BU8" s="6"/>
      <c r="BV8" s="99"/>
      <c r="BW8" s="6"/>
      <c r="BX8" s="3"/>
      <c r="BY8" s="3"/>
      <c r="CA8" s="99"/>
      <c r="CB8" s="99"/>
      <c r="CE8" s="99"/>
      <c r="CG8" s="99"/>
      <c r="CH8" s="70"/>
      <c r="CI8" s="42">
        <f t="shared" si="0"/>
        <v>1</v>
      </c>
    </row>
    <row r="9" spans="1:87" s="79" customFormat="1" x14ac:dyDescent="0.2">
      <c r="A9" s="92" t="s">
        <v>629</v>
      </c>
      <c r="B9" s="91" t="s">
        <v>630</v>
      </c>
      <c r="C9" s="42">
        <v>1</v>
      </c>
      <c r="D9" s="82"/>
      <c r="E9" s="82"/>
      <c r="F9" s="82"/>
      <c r="G9" s="82"/>
      <c r="H9" s="82"/>
      <c r="I9" s="82"/>
      <c r="J9" s="82"/>
      <c r="K9" s="99"/>
      <c r="L9" s="82"/>
      <c r="M9" s="82"/>
      <c r="N9" s="82"/>
      <c r="O9" s="82"/>
      <c r="P9" s="82"/>
      <c r="Q9" s="82"/>
      <c r="R9" s="82"/>
      <c r="S9" s="82"/>
      <c r="T9" s="82"/>
      <c r="U9" s="99"/>
      <c r="V9" s="82"/>
      <c r="W9" s="99"/>
      <c r="X9" s="82"/>
      <c r="Y9" s="82"/>
      <c r="Z9" s="82"/>
      <c r="AA9" s="99"/>
      <c r="AB9" s="101" t="s">
        <v>647</v>
      </c>
      <c r="AC9" s="87"/>
      <c r="AD9" s="82"/>
      <c r="AE9" s="82"/>
      <c r="AF9" s="82"/>
      <c r="AG9" s="82"/>
      <c r="AH9" s="82"/>
      <c r="AI9" s="82"/>
      <c r="AJ9" s="99">
        <v>1</v>
      </c>
      <c r="AK9" s="99"/>
      <c r="AL9" s="82"/>
      <c r="AM9" s="82"/>
      <c r="AN9" s="82"/>
      <c r="AO9" s="99"/>
      <c r="AP9" s="82"/>
      <c r="AQ9" s="82"/>
      <c r="AR9" s="82"/>
      <c r="AS9" s="82"/>
      <c r="AT9" s="82"/>
      <c r="AU9" s="82"/>
      <c r="AV9" s="82"/>
      <c r="AW9" s="82"/>
      <c r="AX9" s="99"/>
      <c r="AY9" s="82"/>
      <c r="AZ9" s="82"/>
      <c r="BA9" s="82"/>
      <c r="BB9" s="82"/>
      <c r="BC9" s="82"/>
      <c r="BD9" s="99"/>
      <c r="BE9" s="99"/>
      <c r="BF9" s="82"/>
      <c r="BG9" s="82"/>
      <c r="BH9" s="82"/>
      <c r="BI9" s="82"/>
      <c r="BJ9" s="82"/>
      <c r="BK9" s="82"/>
      <c r="BL9" s="99"/>
      <c r="BM9" s="82"/>
      <c r="BN9" s="82"/>
      <c r="BO9" s="82"/>
      <c r="BP9" s="99"/>
      <c r="BQ9" s="82"/>
      <c r="BR9" s="99"/>
      <c r="BS9" s="82"/>
      <c r="BT9" s="82"/>
      <c r="BU9" s="82"/>
      <c r="BV9" s="99"/>
      <c r="BW9" s="82"/>
      <c r="BX9" s="82"/>
      <c r="BY9" s="82"/>
      <c r="BZ9" s="82"/>
      <c r="CA9" s="99"/>
      <c r="CB9" s="99"/>
      <c r="CC9" s="82"/>
      <c r="CD9" s="82"/>
      <c r="CE9" s="99"/>
      <c r="CF9" s="82"/>
      <c r="CG9" s="99"/>
      <c r="CH9" s="82"/>
      <c r="CI9" s="42">
        <f t="shared" si="0"/>
        <v>1</v>
      </c>
    </row>
    <row r="10" spans="1:87" x14ac:dyDescent="0.2">
      <c r="A10" s="23" t="s">
        <v>550</v>
      </c>
      <c r="B10" t="s">
        <v>182</v>
      </c>
      <c r="C10" s="42">
        <v>31</v>
      </c>
      <c r="D10" t="s">
        <v>204</v>
      </c>
      <c r="I10" s="62"/>
      <c r="K10" s="99"/>
      <c r="N10" s="62"/>
      <c r="T10" s="70">
        <v>1</v>
      </c>
      <c r="U10" s="99"/>
      <c r="V10" s="8"/>
      <c r="W10" s="99"/>
      <c r="AA10" s="99">
        <v>28</v>
      </c>
      <c r="AB10" s="101"/>
      <c r="AC10" s="18"/>
      <c r="AE10"/>
      <c r="AI10" s="9"/>
      <c r="AJ10" s="99"/>
      <c r="AK10" s="99"/>
      <c r="AO10" s="99"/>
      <c r="AS10" s="67"/>
      <c r="AX10" s="99"/>
      <c r="AY10" s="65"/>
      <c r="BB10" s="65"/>
      <c r="BC10" s="65"/>
      <c r="BD10" s="99"/>
      <c r="BE10" s="99"/>
      <c r="BF10" s="74"/>
      <c r="BI10" s="3"/>
      <c r="BJ10" s="10">
        <v>1</v>
      </c>
      <c r="BK10" s="65"/>
      <c r="BL10" s="99">
        <v>1</v>
      </c>
      <c r="BP10" s="99"/>
      <c r="BQ10" s="8"/>
      <c r="BR10" s="99"/>
      <c r="BS10" s="8"/>
      <c r="BT10" s="8"/>
      <c r="BU10" s="6"/>
      <c r="BV10" s="99"/>
      <c r="BW10" s="6"/>
      <c r="BX10" s="3"/>
      <c r="BY10" s="3"/>
      <c r="CA10" s="99"/>
      <c r="CB10" s="99"/>
      <c r="CE10" s="99"/>
      <c r="CG10" s="99"/>
      <c r="CH10" s="70"/>
      <c r="CI10" s="42">
        <f>SUM(I10:CH10)</f>
        <v>31</v>
      </c>
    </row>
    <row r="11" spans="1:87" s="21" customFormat="1" x14ac:dyDescent="0.2">
      <c r="A11" s="26" t="s">
        <v>350</v>
      </c>
      <c r="B11" s="21" t="s">
        <v>354</v>
      </c>
      <c r="C11" s="43">
        <v>28</v>
      </c>
      <c r="D11" s="21" t="s">
        <v>457</v>
      </c>
      <c r="I11" s="62"/>
      <c r="K11" s="99"/>
      <c r="N11" s="62"/>
      <c r="O11" s="77"/>
      <c r="T11" s="70"/>
      <c r="U11" s="99"/>
      <c r="W11" s="99"/>
      <c r="AA11" s="99"/>
      <c r="AB11" s="101">
        <v>28</v>
      </c>
      <c r="AC11" s="22"/>
      <c r="AJ11" s="99"/>
      <c r="AK11" s="99"/>
      <c r="AO11" s="99"/>
      <c r="AS11" s="67"/>
      <c r="AX11" s="99"/>
      <c r="AY11" s="65"/>
      <c r="BB11" s="65"/>
      <c r="BC11" s="65"/>
      <c r="BD11" s="99"/>
      <c r="BE11" s="99"/>
      <c r="BF11" s="74"/>
      <c r="BK11" s="65"/>
      <c r="BL11" s="99"/>
      <c r="BP11" s="99"/>
      <c r="BR11" s="99"/>
      <c r="BV11" s="99"/>
      <c r="CA11" s="99"/>
      <c r="CB11" s="99"/>
      <c r="CE11" s="99"/>
      <c r="CG11" s="99"/>
      <c r="CH11" s="70"/>
      <c r="CI11" s="43">
        <f t="shared" si="0"/>
        <v>28</v>
      </c>
    </row>
    <row r="12" spans="1:87" x14ac:dyDescent="0.2">
      <c r="A12" s="35" t="s">
        <v>322</v>
      </c>
      <c r="B12" t="s">
        <v>786</v>
      </c>
      <c r="C12" s="42">
        <v>1</v>
      </c>
      <c r="D12" t="s">
        <v>204</v>
      </c>
      <c r="E12" t="s">
        <v>746</v>
      </c>
      <c r="I12" s="62"/>
      <c r="K12" s="99"/>
      <c r="N12" s="62"/>
      <c r="T12" s="70"/>
      <c r="U12" s="99"/>
      <c r="V12" s="8"/>
      <c r="W12" s="99"/>
      <c r="AA12" s="99"/>
      <c r="AB12" s="101" t="s">
        <v>647</v>
      </c>
      <c r="AC12" s="18"/>
      <c r="AE12"/>
      <c r="AI12" s="9"/>
      <c r="AJ12" s="99"/>
      <c r="AK12" s="99"/>
      <c r="AO12" s="99"/>
      <c r="AS12" s="67"/>
      <c r="AX12" s="99"/>
      <c r="AY12" s="65"/>
      <c r="BB12" s="65"/>
      <c r="BC12" s="65"/>
      <c r="BD12" s="99"/>
      <c r="BE12" s="99"/>
      <c r="BF12" s="74"/>
      <c r="BI12" s="3"/>
      <c r="BK12" s="65"/>
      <c r="BL12" s="99"/>
      <c r="BP12" s="99"/>
      <c r="BQ12" s="8"/>
      <c r="BR12" s="99"/>
      <c r="BS12" s="77">
        <v>1</v>
      </c>
      <c r="BT12" s="77"/>
      <c r="BU12" s="77"/>
      <c r="BV12" s="99"/>
      <c r="BW12" s="77"/>
      <c r="BX12" s="77"/>
      <c r="BY12" s="77"/>
      <c r="BZ12" s="77"/>
      <c r="CA12" s="99"/>
      <c r="CB12" s="99"/>
      <c r="CC12" s="77"/>
      <c r="CD12" s="77"/>
      <c r="CE12" s="99"/>
      <c r="CF12" s="77"/>
      <c r="CG12" s="99"/>
      <c r="CH12" s="77"/>
      <c r="CI12" s="42">
        <f t="shared" si="0"/>
        <v>1</v>
      </c>
    </row>
    <row r="13" spans="1:87" x14ac:dyDescent="0.2">
      <c r="A13" s="35" t="s">
        <v>462</v>
      </c>
      <c r="B13" t="s">
        <v>94</v>
      </c>
      <c r="C13" s="42">
        <v>48</v>
      </c>
      <c r="D13" t="s">
        <v>204</v>
      </c>
      <c r="E13" t="s">
        <v>746</v>
      </c>
      <c r="F13">
        <v>1</v>
      </c>
      <c r="I13" s="62">
        <v>1</v>
      </c>
      <c r="K13" s="99"/>
      <c r="N13" s="62"/>
      <c r="P13">
        <v>1</v>
      </c>
      <c r="S13">
        <v>1</v>
      </c>
      <c r="T13" s="70"/>
      <c r="U13" s="99">
        <v>1</v>
      </c>
      <c r="V13" s="8">
        <v>1</v>
      </c>
      <c r="W13" s="99"/>
      <c r="AA13" s="99">
        <v>28</v>
      </c>
      <c r="AB13" s="101"/>
      <c r="AC13" s="18"/>
      <c r="AE13"/>
      <c r="AI13" s="9"/>
      <c r="AJ13" s="99">
        <v>1</v>
      </c>
      <c r="AK13" s="99"/>
      <c r="AL13" s="10">
        <v>1</v>
      </c>
      <c r="AO13" s="99"/>
      <c r="AS13" s="67"/>
      <c r="AU13" s="65">
        <v>1</v>
      </c>
      <c r="AX13" s="99"/>
      <c r="AY13" s="65">
        <v>1</v>
      </c>
      <c r="AZ13" s="8">
        <v>1</v>
      </c>
      <c r="BA13" s="8">
        <v>1</v>
      </c>
      <c r="BB13" s="65">
        <v>1</v>
      </c>
      <c r="BC13" s="65"/>
      <c r="BD13" s="99"/>
      <c r="BE13" s="99"/>
      <c r="BF13" s="74"/>
      <c r="BI13" s="3"/>
      <c r="BJ13" s="10">
        <v>1</v>
      </c>
      <c r="BK13" s="65"/>
      <c r="BL13" s="99">
        <v>1</v>
      </c>
      <c r="BP13" s="99"/>
      <c r="BQ13" s="8"/>
      <c r="BR13" s="99"/>
      <c r="BS13" s="77"/>
      <c r="BT13" s="77"/>
      <c r="BU13" s="77"/>
      <c r="BV13" s="99">
        <v>1</v>
      </c>
      <c r="BW13" s="77">
        <v>1</v>
      </c>
      <c r="BX13" s="77"/>
      <c r="BY13" s="77"/>
      <c r="BZ13" s="77"/>
      <c r="CA13" s="99"/>
      <c r="CB13" s="99"/>
      <c r="CC13" s="77">
        <v>1</v>
      </c>
      <c r="CD13" s="77"/>
      <c r="CE13" s="99"/>
      <c r="CF13" s="77">
        <v>1</v>
      </c>
      <c r="CG13" s="99">
        <v>1</v>
      </c>
      <c r="CH13" s="77"/>
      <c r="CI13" s="42">
        <f>SUM(F13:CH13)</f>
        <v>48</v>
      </c>
    </row>
    <row r="14" spans="1:87" x14ac:dyDescent="0.2">
      <c r="A14" s="26" t="s">
        <v>148</v>
      </c>
      <c r="B14" s="21" t="s">
        <v>147</v>
      </c>
      <c r="C14" s="43">
        <v>28</v>
      </c>
      <c r="D14" t="s">
        <v>107</v>
      </c>
      <c r="I14" s="62"/>
      <c r="K14" s="99"/>
      <c r="N14" s="62"/>
      <c r="T14" s="70"/>
      <c r="U14" s="99"/>
      <c r="V14" s="8"/>
      <c r="W14" s="99"/>
      <c r="AA14" s="99"/>
      <c r="AB14" s="101">
        <v>28</v>
      </c>
      <c r="AC14" s="18"/>
      <c r="AE14"/>
      <c r="AI14" s="9"/>
      <c r="AJ14" s="99"/>
      <c r="AK14" s="99"/>
      <c r="AO14" s="99"/>
      <c r="AS14" s="67"/>
      <c r="AX14" s="99"/>
      <c r="AY14" s="65"/>
      <c r="BB14" s="65"/>
      <c r="BC14" s="65"/>
      <c r="BD14" s="99"/>
      <c r="BE14" s="99"/>
      <c r="BF14" s="74"/>
      <c r="BI14" s="3"/>
      <c r="BK14" s="65"/>
      <c r="BL14" s="99"/>
      <c r="BP14" s="99"/>
      <c r="BQ14" s="8"/>
      <c r="BR14" s="99"/>
      <c r="BS14" s="77"/>
      <c r="BT14" s="77"/>
      <c r="BU14" s="77"/>
      <c r="BV14" s="99"/>
      <c r="BW14" s="77"/>
      <c r="BX14" s="77"/>
      <c r="BY14" s="77"/>
      <c r="BZ14" s="77"/>
      <c r="CA14" s="99"/>
      <c r="CB14" s="99"/>
      <c r="CC14" s="77"/>
      <c r="CD14" s="77"/>
      <c r="CE14" s="99"/>
      <c r="CF14" s="77"/>
      <c r="CG14" s="99"/>
      <c r="CH14" s="77"/>
      <c r="CI14" s="43">
        <f>SUM(I14:CG14)</f>
        <v>28</v>
      </c>
    </row>
    <row r="15" spans="1:87" x14ac:dyDescent="0.2">
      <c r="A15" s="35" t="s">
        <v>463</v>
      </c>
      <c r="B15" t="s">
        <v>333</v>
      </c>
      <c r="C15" s="42">
        <v>56</v>
      </c>
      <c r="D15" t="s">
        <v>107</v>
      </c>
      <c r="E15" t="s">
        <v>746</v>
      </c>
      <c r="I15" s="62">
        <v>1</v>
      </c>
      <c r="J15" s="8">
        <v>1</v>
      </c>
      <c r="K15" s="99"/>
      <c r="N15" s="62">
        <v>1</v>
      </c>
      <c r="S15">
        <v>1</v>
      </c>
      <c r="T15" s="70">
        <v>1</v>
      </c>
      <c r="U15" s="99">
        <v>1</v>
      </c>
      <c r="V15" s="8">
        <v>1</v>
      </c>
      <c r="W15" s="99"/>
      <c r="AA15" s="99"/>
      <c r="AB15" s="101">
        <v>28</v>
      </c>
      <c r="AC15" s="18"/>
      <c r="AE15">
        <v>1</v>
      </c>
      <c r="AI15" s="8">
        <v>1</v>
      </c>
      <c r="AJ15" s="99">
        <v>1</v>
      </c>
      <c r="AK15" s="99"/>
      <c r="AN15" s="10">
        <v>1</v>
      </c>
      <c r="AO15" s="99"/>
      <c r="AQ15" s="10">
        <v>1</v>
      </c>
      <c r="AS15" s="67"/>
      <c r="AU15" s="65">
        <v>1</v>
      </c>
      <c r="AW15" s="8">
        <v>1</v>
      </c>
      <c r="AX15" s="99"/>
      <c r="AY15" s="65">
        <v>1</v>
      </c>
      <c r="AZ15" s="8">
        <v>1</v>
      </c>
      <c r="BA15" s="8">
        <v>1</v>
      </c>
      <c r="BB15" s="65"/>
      <c r="BC15" s="65"/>
      <c r="BD15" s="99"/>
      <c r="BE15" s="99"/>
      <c r="BF15" s="74">
        <v>1</v>
      </c>
      <c r="BI15" s="3"/>
      <c r="BJ15" s="10">
        <v>1</v>
      </c>
      <c r="BK15" s="65"/>
      <c r="BL15" s="99">
        <v>1</v>
      </c>
      <c r="BN15" s="10">
        <v>1</v>
      </c>
      <c r="BP15" s="99">
        <v>1</v>
      </c>
      <c r="BQ15" s="8"/>
      <c r="BR15" s="99"/>
      <c r="BS15" s="77">
        <v>1</v>
      </c>
      <c r="BT15" s="77"/>
      <c r="BU15" s="77">
        <v>1</v>
      </c>
      <c r="BV15" s="99">
        <v>1</v>
      </c>
      <c r="BW15" s="77">
        <v>1</v>
      </c>
      <c r="BX15" s="77"/>
      <c r="BY15" s="77"/>
      <c r="BZ15" s="77"/>
      <c r="CA15" s="99"/>
      <c r="CB15" s="99"/>
      <c r="CC15" s="77">
        <v>1</v>
      </c>
      <c r="CD15" s="77"/>
      <c r="CE15" s="99"/>
      <c r="CF15" s="77">
        <v>1</v>
      </c>
      <c r="CG15" s="99"/>
      <c r="CH15" s="77"/>
      <c r="CI15" s="42">
        <f t="shared" ref="CI15:CI21" si="1">SUM(F15:CH15)</f>
        <v>56</v>
      </c>
    </row>
    <row r="16" spans="1:87" x14ac:dyDescent="0.2">
      <c r="A16" s="35" t="s">
        <v>66</v>
      </c>
      <c r="B16" t="s">
        <v>6</v>
      </c>
      <c r="C16" s="42">
        <v>29</v>
      </c>
      <c r="I16" s="62"/>
      <c r="K16" s="99"/>
      <c r="N16" s="62"/>
      <c r="T16" s="70"/>
      <c r="U16" s="99"/>
      <c r="V16" s="8"/>
      <c r="W16" s="99"/>
      <c r="AA16" s="99"/>
      <c r="AB16" s="101">
        <v>28</v>
      </c>
      <c r="AC16" s="18"/>
      <c r="AE16"/>
      <c r="AI16" s="8"/>
      <c r="AJ16" s="99"/>
      <c r="AK16" s="99"/>
      <c r="AO16" s="99"/>
      <c r="AQ16" s="10">
        <v>1</v>
      </c>
      <c r="AS16" s="67"/>
      <c r="AU16" s="65"/>
      <c r="AX16" s="99"/>
      <c r="AY16" s="65"/>
      <c r="BB16" s="65"/>
      <c r="BC16" s="65"/>
      <c r="BD16" s="99"/>
      <c r="BE16" s="99"/>
      <c r="BF16" s="74"/>
      <c r="BI16" s="3"/>
      <c r="BK16" s="65"/>
      <c r="BL16" s="99"/>
      <c r="BP16" s="99"/>
      <c r="BQ16" s="8"/>
      <c r="BR16" s="99"/>
      <c r="BS16" s="77"/>
      <c r="BT16" s="77"/>
      <c r="BU16" s="77"/>
      <c r="BV16" s="99"/>
      <c r="BW16" s="77"/>
      <c r="BX16" s="77"/>
      <c r="BY16" s="77"/>
      <c r="BZ16" s="77"/>
      <c r="CA16" s="99"/>
      <c r="CB16" s="99"/>
      <c r="CC16" s="77"/>
      <c r="CD16" s="77"/>
      <c r="CE16" s="99"/>
      <c r="CF16" s="77"/>
      <c r="CG16" s="99"/>
      <c r="CH16" s="77"/>
      <c r="CI16" s="42">
        <f>SUM(F16:CH16)</f>
        <v>29</v>
      </c>
    </row>
    <row r="17" spans="1:88" x14ac:dyDescent="0.2">
      <c r="A17" s="35" t="s">
        <v>112</v>
      </c>
      <c r="B17" t="s">
        <v>111</v>
      </c>
      <c r="C17" s="42">
        <v>29</v>
      </c>
      <c r="I17" s="62"/>
      <c r="K17" s="99">
        <v>1</v>
      </c>
      <c r="N17" s="62"/>
      <c r="T17" s="70"/>
      <c r="U17" s="99"/>
      <c r="V17" s="8"/>
      <c r="W17" s="99"/>
      <c r="AA17" s="99"/>
      <c r="AB17" s="101">
        <v>28</v>
      </c>
      <c r="AC17" s="18"/>
      <c r="AE17"/>
      <c r="AI17" s="8"/>
      <c r="AJ17" s="99"/>
      <c r="AK17" s="99"/>
      <c r="AO17" s="99"/>
      <c r="AS17" s="67"/>
      <c r="AU17" s="65"/>
      <c r="AX17" s="99"/>
      <c r="AY17" s="65"/>
      <c r="BB17" s="65"/>
      <c r="BC17" s="65"/>
      <c r="BD17" s="99"/>
      <c r="BE17" s="99"/>
      <c r="BF17" s="74"/>
      <c r="BI17" s="3"/>
      <c r="BK17" s="65"/>
      <c r="BL17" s="99"/>
      <c r="BP17" s="99"/>
      <c r="BQ17" s="8"/>
      <c r="BR17" s="99"/>
      <c r="BS17" s="77"/>
      <c r="BT17" s="77"/>
      <c r="BU17" s="77"/>
      <c r="BV17" s="99"/>
      <c r="BW17" s="77"/>
      <c r="BX17" s="77"/>
      <c r="BY17" s="77"/>
      <c r="BZ17" s="77"/>
      <c r="CA17" s="99"/>
      <c r="CB17" s="99"/>
      <c r="CC17" s="77"/>
      <c r="CD17" s="77"/>
      <c r="CE17" s="99"/>
      <c r="CF17" s="77"/>
      <c r="CG17" s="99"/>
      <c r="CH17" s="77"/>
      <c r="CI17" s="42">
        <f t="shared" si="1"/>
        <v>29</v>
      </c>
    </row>
    <row r="18" spans="1:88" x14ac:dyDescent="0.2">
      <c r="A18" s="23" t="s">
        <v>762</v>
      </c>
      <c r="B18" t="s">
        <v>812</v>
      </c>
      <c r="C18" s="42">
        <v>29</v>
      </c>
      <c r="I18" s="62"/>
      <c r="K18" s="99"/>
      <c r="N18" s="62"/>
      <c r="P18">
        <v>1</v>
      </c>
      <c r="T18" s="70"/>
      <c r="U18" s="99"/>
      <c r="V18" s="8"/>
      <c r="W18" s="99"/>
      <c r="AA18" s="99"/>
      <c r="AB18" s="101">
        <v>28</v>
      </c>
      <c r="AC18" s="18"/>
      <c r="AE18"/>
      <c r="AI18" s="8"/>
      <c r="AJ18" s="99"/>
      <c r="AK18" s="99"/>
      <c r="AL18" s="8"/>
      <c r="AM18" s="8"/>
      <c r="AO18" s="99"/>
      <c r="AS18" s="67"/>
      <c r="AX18" s="99"/>
      <c r="AY18" s="65"/>
      <c r="BB18" s="65"/>
      <c r="BC18" s="65"/>
      <c r="BD18" s="99"/>
      <c r="BE18" s="99"/>
      <c r="BF18" s="74"/>
      <c r="BI18" s="3"/>
      <c r="BK18" s="65"/>
      <c r="BL18" s="99"/>
      <c r="BP18" s="99"/>
      <c r="BQ18" s="8"/>
      <c r="BR18" s="99"/>
      <c r="BS18" s="77"/>
      <c r="BT18" s="77"/>
      <c r="BU18" s="77"/>
      <c r="BV18" s="99"/>
      <c r="BW18" s="77"/>
      <c r="BX18" s="77"/>
      <c r="BY18" s="77"/>
      <c r="BZ18" s="77"/>
      <c r="CA18" s="99"/>
      <c r="CB18" s="99"/>
      <c r="CC18" s="77"/>
      <c r="CD18" s="77"/>
      <c r="CE18" s="99"/>
      <c r="CF18" s="77"/>
      <c r="CG18" s="99"/>
      <c r="CH18" s="77"/>
      <c r="CI18" s="42">
        <f t="shared" si="1"/>
        <v>29</v>
      </c>
    </row>
    <row r="19" spans="1:88" s="48" customFormat="1" x14ac:dyDescent="0.2">
      <c r="A19" s="58" t="s">
        <v>485</v>
      </c>
      <c r="B19" s="59" t="s">
        <v>417</v>
      </c>
      <c r="C19" s="42">
        <v>1</v>
      </c>
      <c r="D19" s="48" t="s">
        <v>766</v>
      </c>
      <c r="I19" s="62"/>
      <c r="K19" s="99"/>
      <c r="N19" s="62"/>
      <c r="O19" s="77"/>
      <c r="T19" s="70">
        <v>1</v>
      </c>
      <c r="U19" s="99"/>
      <c r="W19" s="99"/>
      <c r="X19"/>
      <c r="AA19" s="99"/>
      <c r="AB19" s="101"/>
      <c r="AC19" s="60"/>
      <c r="AE19"/>
      <c r="AJ19" s="99"/>
      <c r="AK19" s="99"/>
      <c r="AO19" s="99"/>
      <c r="AS19" s="67"/>
      <c r="AX19" s="99"/>
      <c r="AY19" s="65"/>
      <c r="BB19" s="65"/>
      <c r="BC19" s="65"/>
      <c r="BD19" s="99"/>
      <c r="BE19" s="99"/>
      <c r="BF19" s="74"/>
      <c r="BK19" s="65"/>
      <c r="BL19" s="99"/>
      <c r="BP19" s="99"/>
      <c r="BR19" s="99"/>
      <c r="BS19" s="77"/>
      <c r="BT19" s="77"/>
      <c r="BU19" s="77"/>
      <c r="BV19" s="99"/>
      <c r="BW19" s="77"/>
      <c r="BX19" s="77"/>
      <c r="BY19" s="77"/>
      <c r="BZ19" s="77"/>
      <c r="CA19" s="99"/>
      <c r="CB19" s="99"/>
      <c r="CC19" s="77"/>
      <c r="CD19" s="77"/>
      <c r="CE19" s="99"/>
      <c r="CF19" s="77"/>
      <c r="CG19" s="99"/>
      <c r="CH19" s="77"/>
      <c r="CI19" s="42">
        <f t="shared" si="1"/>
        <v>1</v>
      </c>
    </row>
    <row r="20" spans="1:88" x14ac:dyDescent="0.2">
      <c r="A20" s="23" t="s">
        <v>519</v>
      </c>
      <c r="B20" t="s">
        <v>778</v>
      </c>
      <c r="C20" s="42">
        <v>1</v>
      </c>
      <c r="I20" s="62"/>
      <c r="K20" s="99"/>
      <c r="N20" s="62"/>
      <c r="T20" s="70"/>
      <c r="U20" s="99"/>
      <c r="V20" s="8"/>
      <c r="W20" s="99"/>
      <c r="AA20" s="99"/>
      <c r="AB20" s="101"/>
      <c r="AC20" s="18"/>
      <c r="AE20"/>
      <c r="AI20" s="8"/>
      <c r="AJ20" s="99"/>
      <c r="AK20" s="99"/>
      <c r="AO20" s="99"/>
      <c r="AS20" s="67"/>
      <c r="AX20" s="99"/>
      <c r="AY20" s="65"/>
      <c r="BB20" s="65"/>
      <c r="BC20" s="65"/>
      <c r="BD20" s="99"/>
      <c r="BE20" s="99"/>
      <c r="BF20" s="74"/>
      <c r="BI20" s="10">
        <v>1</v>
      </c>
      <c r="BK20" s="65"/>
      <c r="BL20" s="99"/>
      <c r="BP20" s="99"/>
      <c r="BQ20" s="8"/>
      <c r="BR20" s="99"/>
      <c r="BS20" s="77"/>
      <c r="BT20" s="77"/>
      <c r="BU20" s="77"/>
      <c r="BV20" s="99"/>
      <c r="BW20" s="77"/>
      <c r="BX20" s="77"/>
      <c r="BY20" s="77"/>
      <c r="BZ20" s="77"/>
      <c r="CA20" s="99"/>
      <c r="CB20" s="99"/>
      <c r="CC20" s="77"/>
      <c r="CD20" s="77"/>
      <c r="CE20" s="99"/>
      <c r="CF20" s="77"/>
      <c r="CG20" s="99"/>
      <c r="CH20" s="77"/>
      <c r="CI20" s="42">
        <f t="shared" si="1"/>
        <v>1</v>
      </c>
    </row>
    <row r="21" spans="1:88" x14ac:dyDescent="0.2">
      <c r="A21" s="23" t="s">
        <v>398</v>
      </c>
      <c r="B21" t="s">
        <v>118</v>
      </c>
      <c r="C21" s="42">
        <v>33</v>
      </c>
      <c r="I21" s="62"/>
      <c r="K21" s="99"/>
      <c r="N21" s="62">
        <v>1</v>
      </c>
      <c r="T21" s="70"/>
      <c r="U21" s="99"/>
      <c r="V21" s="8"/>
      <c r="W21" s="99"/>
      <c r="AA21" s="99">
        <v>28</v>
      </c>
      <c r="AB21" s="101"/>
      <c r="AC21" s="18"/>
      <c r="AE21"/>
      <c r="AI21" s="9"/>
      <c r="AJ21" s="99"/>
      <c r="AK21" s="99"/>
      <c r="AL21" s="10">
        <v>1</v>
      </c>
      <c r="AO21" s="99"/>
      <c r="AS21" s="67"/>
      <c r="AX21" s="99"/>
      <c r="AY21" s="65"/>
      <c r="BB21" s="65"/>
      <c r="BC21" s="65"/>
      <c r="BD21" s="99"/>
      <c r="BE21" s="99"/>
      <c r="BF21" s="74"/>
      <c r="BI21" s="3"/>
      <c r="BJ21" s="10">
        <v>1</v>
      </c>
      <c r="BK21" s="65"/>
      <c r="BL21" s="99">
        <v>1</v>
      </c>
      <c r="BP21" s="99"/>
      <c r="BQ21" s="8"/>
      <c r="BR21" s="99"/>
      <c r="BS21" s="77"/>
      <c r="BT21" s="77"/>
      <c r="BU21" s="77"/>
      <c r="BV21" s="99"/>
      <c r="BW21" s="77"/>
      <c r="BX21" s="77"/>
      <c r="BY21" s="77"/>
      <c r="BZ21" s="77">
        <v>1</v>
      </c>
      <c r="CA21" s="99"/>
      <c r="CB21" s="99"/>
      <c r="CC21" s="77"/>
      <c r="CD21" s="77"/>
      <c r="CE21" s="99"/>
      <c r="CF21" s="77"/>
      <c r="CG21" s="99"/>
      <c r="CH21" s="77"/>
      <c r="CI21" s="42">
        <f t="shared" si="1"/>
        <v>33</v>
      </c>
    </row>
    <row r="22" spans="1:88" x14ac:dyDescent="0.2">
      <c r="A22" s="27" t="s">
        <v>635</v>
      </c>
      <c r="B22" t="s">
        <v>843</v>
      </c>
      <c r="C22" s="42">
        <v>35</v>
      </c>
      <c r="D22" t="s">
        <v>371</v>
      </c>
      <c r="I22" s="62"/>
      <c r="J22" s="8">
        <v>1</v>
      </c>
      <c r="K22" s="99"/>
      <c r="N22" s="62"/>
      <c r="T22" s="70"/>
      <c r="U22" s="99"/>
      <c r="V22" s="8"/>
      <c r="W22" s="99"/>
      <c r="AA22" s="99"/>
      <c r="AB22" s="101">
        <v>28</v>
      </c>
      <c r="AC22" s="18"/>
      <c r="AE22">
        <v>1</v>
      </c>
      <c r="AI22" s="9"/>
      <c r="AJ22" s="99"/>
      <c r="AK22" s="99"/>
      <c r="AO22" s="99"/>
      <c r="AQ22" s="10">
        <v>1</v>
      </c>
      <c r="AS22" s="67"/>
      <c r="AW22" s="8">
        <v>1</v>
      </c>
      <c r="AX22" s="99"/>
      <c r="AY22" s="65"/>
      <c r="BB22" s="65"/>
      <c r="BC22" s="65"/>
      <c r="BD22" s="99"/>
      <c r="BE22" s="99"/>
      <c r="BF22" s="74"/>
      <c r="BI22" s="3"/>
      <c r="BJ22" s="10">
        <v>1</v>
      </c>
      <c r="BK22" s="65"/>
      <c r="BL22" s="99"/>
      <c r="BP22" s="99"/>
      <c r="BQ22" s="8"/>
      <c r="BR22" s="99"/>
      <c r="BS22" s="77">
        <v>1</v>
      </c>
      <c r="BT22" s="77"/>
      <c r="BU22" s="77"/>
      <c r="BV22" s="99"/>
      <c r="BW22" s="77"/>
      <c r="BX22" s="77"/>
      <c r="BY22" s="77"/>
      <c r="BZ22" s="77"/>
      <c r="CA22" s="99">
        <v>1</v>
      </c>
      <c r="CB22" s="99"/>
      <c r="CC22" s="77"/>
      <c r="CD22" s="77"/>
      <c r="CE22" s="99"/>
      <c r="CF22" s="77"/>
      <c r="CG22" s="99"/>
      <c r="CH22" s="77"/>
      <c r="CI22" s="42">
        <f>SUM(I22:CH22)</f>
        <v>35</v>
      </c>
    </row>
    <row r="23" spans="1:88" x14ac:dyDescent="0.2">
      <c r="A23" s="23" t="s">
        <v>122</v>
      </c>
      <c r="B23" t="s">
        <v>891</v>
      </c>
      <c r="C23" s="42">
        <v>29</v>
      </c>
      <c r="I23" s="62"/>
      <c r="K23" s="99"/>
      <c r="N23" s="62"/>
      <c r="T23" s="70"/>
      <c r="U23" s="99"/>
      <c r="V23" s="8"/>
      <c r="W23" s="99"/>
      <c r="AA23" s="99"/>
      <c r="AB23" s="101">
        <v>28</v>
      </c>
      <c r="AC23" s="18"/>
      <c r="AE23"/>
      <c r="AI23" s="8">
        <v>1</v>
      </c>
      <c r="AJ23" s="99"/>
      <c r="AK23" s="99"/>
      <c r="AO23" s="99"/>
      <c r="AS23" s="67"/>
      <c r="AX23" s="99"/>
      <c r="AY23" s="65"/>
      <c r="BB23" s="65"/>
      <c r="BC23" s="65"/>
      <c r="BD23" s="99"/>
      <c r="BE23" s="99"/>
      <c r="BF23" s="74"/>
      <c r="BI23" s="3"/>
      <c r="BK23" s="65"/>
      <c r="BL23" s="99"/>
      <c r="BP23" s="99"/>
      <c r="BQ23" s="8"/>
      <c r="BR23" s="99"/>
      <c r="BS23" s="77"/>
      <c r="BT23" s="77"/>
      <c r="BU23" s="77"/>
      <c r="BV23" s="99"/>
      <c r="BW23" s="77"/>
      <c r="BX23" s="77"/>
      <c r="BY23" s="77"/>
      <c r="BZ23" s="77"/>
      <c r="CA23" s="99"/>
      <c r="CB23" s="99"/>
      <c r="CC23" s="77"/>
      <c r="CD23" s="77"/>
      <c r="CE23" s="99"/>
      <c r="CF23" s="77"/>
      <c r="CG23" s="99"/>
      <c r="CH23" s="77"/>
      <c r="CI23" s="42">
        <f t="shared" ref="CI23:CI28" si="2">SUM(F23:CH23)</f>
        <v>29</v>
      </c>
    </row>
    <row r="24" spans="1:88" s="21" customFormat="1" x14ac:dyDescent="0.2">
      <c r="A24" s="26" t="s">
        <v>307</v>
      </c>
      <c r="B24" s="21" t="s">
        <v>27</v>
      </c>
      <c r="C24" s="43">
        <v>28</v>
      </c>
      <c r="D24" s="21" t="s">
        <v>458</v>
      </c>
      <c r="E24" s="21" t="s">
        <v>458</v>
      </c>
      <c r="I24" s="62"/>
      <c r="K24" s="99"/>
      <c r="N24" s="62"/>
      <c r="O24" s="77"/>
      <c r="T24" s="70"/>
      <c r="U24" s="99"/>
      <c r="W24" s="99"/>
      <c r="AA24" s="99"/>
      <c r="AB24" s="101">
        <v>28</v>
      </c>
      <c r="AC24" s="22"/>
      <c r="AJ24" s="99"/>
      <c r="AK24" s="99"/>
      <c r="AO24" s="99"/>
      <c r="AS24" s="67"/>
      <c r="AX24" s="99"/>
      <c r="AY24" s="65"/>
      <c r="BB24" s="65"/>
      <c r="BC24" s="65"/>
      <c r="BD24" s="99"/>
      <c r="BE24" s="99"/>
      <c r="BF24" s="74"/>
      <c r="BK24" s="65"/>
      <c r="BL24" s="99"/>
      <c r="BP24" s="99"/>
      <c r="BR24" s="99"/>
      <c r="BS24" s="77"/>
      <c r="BT24" s="77"/>
      <c r="BU24" s="77"/>
      <c r="BV24" s="99"/>
      <c r="BW24" s="77"/>
      <c r="BX24" s="77"/>
      <c r="BY24" s="77"/>
      <c r="BZ24" s="77"/>
      <c r="CA24" s="99"/>
      <c r="CB24" s="99"/>
      <c r="CC24" s="77"/>
      <c r="CD24" s="77"/>
      <c r="CE24" s="99"/>
      <c r="CF24" s="77"/>
      <c r="CG24" s="99"/>
      <c r="CH24" s="77"/>
      <c r="CI24" s="43">
        <f t="shared" si="2"/>
        <v>28</v>
      </c>
    </row>
    <row r="25" spans="1:88" s="21" customFormat="1" x14ac:dyDescent="0.2">
      <c r="A25" s="26" t="s">
        <v>29</v>
      </c>
      <c r="B25" s="21" t="s">
        <v>28</v>
      </c>
      <c r="C25" s="43">
        <v>28</v>
      </c>
      <c r="D25" s="21" t="s">
        <v>456</v>
      </c>
      <c r="E25" s="21" t="s">
        <v>458</v>
      </c>
      <c r="I25" s="62"/>
      <c r="K25" s="99"/>
      <c r="N25" s="62"/>
      <c r="O25" s="77"/>
      <c r="T25" s="70"/>
      <c r="U25" s="99"/>
      <c r="W25" s="99"/>
      <c r="AA25" s="99"/>
      <c r="AB25" s="101">
        <v>28</v>
      </c>
      <c r="AC25" s="22"/>
      <c r="AJ25" s="99"/>
      <c r="AK25" s="99"/>
      <c r="AO25" s="99"/>
      <c r="AS25" s="67"/>
      <c r="AX25" s="99"/>
      <c r="AY25" s="65"/>
      <c r="BB25" s="65"/>
      <c r="BC25" s="65"/>
      <c r="BD25" s="99"/>
      <c r="BE25" s="99"/>
      <c r="BF25" s="74"/>
      <c r="BK25" s="65"/>
      <c r="BL25" s="99"/>
      <c r="BP25" s="99"/>
      <c r="BR25" s="99"/>
      <c r="BS25" s="77"/>
      <c r="BT25" s="77"/>
      <c r="BU25" s="77"/>
      <c r="BV25" s="99"/>
      <c r="BW25" s="77"/>
      <c r="BX25" s="77"/>
      <c r="BY25" s="77"/>
      <c r="BZ25" s="77"/>
      <c r="CA25" s="99"/>
      <c r="CB25" s="99"/>
      <c r="CC25" s="77"/>
      <c r="CD25" s="77"/>
      <c r="CE25" s="99"/>
      <c r="CF25" s="77"/>
      <c r="CG25" s="99"/>
      <c r="CH25" s="77"/>
      <c r="CI25" s="43">
        <f t="shared" si="2"/>
        <v>28</v>
      </c>
    </row>
    <row r="26" spans="1:88" x14ac:dyDescent="0.2">
      <c r="A26" s="23" t="s">
        <v>30</v>
      </c>
      <c r="B26" t="s">
        <v>842</v>
      </c>
      <c r="C26" s="42">
        <v>10</v>
      </c>
      <c r="D26" t="s">
        <v>204</v>
      </c>
      <c r="E26" t="s">
        <v>746</v>
      </c>
      <c r="I26" s="62"/>
      <c r="J26" s="8">
        <v>1</v>
      </c>
      <c r="K26" s="99"/>
      <c r="N26" s="62">
        <v>1</v>
      </c>
      <c r="T26" s="70">
        <v>1</v>
      </c>
      <c r="U26" s="99"/>
      <c r="V26" s="8">
        <v>1</v>
      </c>
      <c r="W26" s="99"/>
      <c r="AA26" s="99"/>
      <c r="AB26" s="101" t="s">
        <v>647</v>
      </c>
      <c r="AC26" s="18"/>
      <c r="AE26"/>
      <c r="AI26" s="9"/>
      <c r="AJ26" s="99">
        <v>1</v>
      </c>
      <c r="AK26" s="99"/>
      <c r="AO26" s="99"/>
      <c r="AS26" s="67">
        <v>1</v>
      </c>
      <c r="AX26" s="99"/>
      <c r="AY26" s="65"/>
      <c r="BB26" s="65">
        <v>1</v>
      </c>
      <c r="BC26" s="65"/>
      <c r="BD26" s="99"/>
      <c r="BE26" s="99"/>
      <c r="BF26" s="74"/>
      <c r="BI26" s="3"/>
      <c r="BK26" s="65"/>
      <c r="BL26" s="99"/>
      <c r="BP26" s="99">
        <v>1</v>
      </c>
      <c r="BQ26" s="8"/>
      <c r="BR26" s="99"/>
      <c r="BS26" s="77"/>
      <c r="BT26" s="77"/>
      <c r="BU26" s="77"/>
      <c r="BV26" s="99">
        <v>1</v>
      </c>
      <c r="BW26" s="77"/>
      <c r="BX26" s="77"/>
      <c r="BY26" s="77"/>
      <c r="BZ26" s="77"/>
      <c r="CA26" s="99"/>
      <c r="CB26" s="99"/>
      <c r="CC26" s="77"/>
      <c r="CD26" s="77"/>
      <c r="CE26" s="99"/>
      <c r="CF26" s="77"/>
      <c r="CG26" s="99">
        <v>1</v>
      </c>
      <c r="CH26" s="77"/>
      <c r="CI26" s="42">
        <f t="shared" si="2"/>
        <v>10</v>
      </c>
    </row>
    <row r="27" spans="1:88" x14ac:dyDescent="0.2">
      <c r="A27" s="23" t="s">
        <v>512</v>
      </c>
      <c r="B27" t="s">
        <v>656</v>
      </c>
      <c r="C27" s="42">
        <v>1</v>
      </c>
      <c r="D27" t="s">
        <v>715</v>
      </c>
      <c r="E27" t="s">
        <v>716</v>
      </c>
      <c r="I27" s="62"/>
      <c r="K27" s="99"/>
      <c r="N27" s="62"/>
      <c r="T27" s="70"/>
      <c r="U27" s="99"/>
      <c r="V27" s="8"/>
      <c r="W27" s="99"/>
      <c r="AA27" s="99"/>
      <c r="AB27" s="101" t="s">
        <v>647</v>
      </c>
      <c r="AC27" s="18">
        <v>1</v>
      </c>
      <c r="AE27"/>
      <c r="AI27" s="9"/>
      <c r="AJ27" s="99"/>
      <c r="AK27" s="99"/>
      <c r="AO27" s="99"/>
      <c r="AS27" s="67"/>
      <c r="AX27" s="99"/>
      <c r="AY27" s="65"/>
      <c r="BB27" s="65"/>
      <c r="BC27" s="65"/>
      <c r="BD27" s="99"/>
      <c r="BE27" s="99"/>
      <c r="BF27" s="74"/>
      <c r="BI27" s="3"/>
      <c r="BK27" s="65"/>
      <c r="BL27" s="99"/>
      <c r="BP27" s="99"/>
      <c r="BQ27" s="8"/>
      <c r="BR27" s="99"/>
      <c r="BS27" s="77"/>
      <c r="BT27" s="77"/>
      <c r="BU27" s="77"/>
      <c r="BV27" s="99"/>
      <c r="BW27" s="77"/>
      <c r="BX27" s="77"/>
      <c r="BY27" s="77"/>
      <c r="BZ27" s="77"/>
      <c r="CA27" s="99"/>
      <c r="CB27" s="99"/>
      <c r="CC27" s="77"/>
      <c r="CD27" s="77"/>
      <c r="CE27" s="99"/>
      <c r="CF27" s="77"/>
      <c r="CG27" s="99"/>
      <c r="CH27" s="77"/>
      <c r="CI27" s="42">
        <f t="shared" si="2"/>
        <v>1</v>
      </c>
    </row>
    <row r="28" spans="1:88" x14ac:dyDescent="0.2">
      <c r="A28" s="23" t="s">
        <v>887</v>
      </c>
      <c r="B28" t="s">
        <v>888</v>
      </c>
      <c r="C28" s="42">
        <v>4</v>
      </c>
      <c r="D28" t="s">
        <v>504</v>
      </c>
      <c r="E28" t="s">
        <v>504</v>
      </c>
      <c r="I28"/>
      <c r="J28"/>
      <c r="K28" s="99"/>
      <c r="L28"/>
      <c r="M28"/>
      <c r="N28">
        <v>1</v>
      </c>
      <c r="T28" s="70"/>
      <c r="U28" s="99"/>
      <c r="W28" s="99"/>
      <c r="Y28"/>
      <c r="Z28"/>
      <c r="AA28" s="99"/>
      <c r="AB28" s="99" t="s">
        <v>14</v>
      </c>
      <c r="AC28"/>
      <c r="AD28"/>
      <c r="AE28"/>
      <c r="AF28"/>
      <c r="AG28"/>
      <c r="AH28"/>
      <c r="AI28">
        <v>1</v>
      </c>
      <c r="AJ28" s="99"/>
      <c r="AK28" s="99"/>
      <c r="AL28"/>
      <c r="AM28"/>
      <c r="AN28"/>
      <c r="AO28" s="99"/>
      <c r="AP28"/>
      <c r="AQ28"/>
      <c r="AR28"/>
      <c r="AS28" s="67">
        <v>1</v>
      </c>
      <c r="AT28"/>
      <c r="AU28"/>
      <c r="AV28"/>
      <c r="AW28"/>
      <c r="AX28" s="99"/>
      <c r="AY28"/>
      <c r="AZ28"/>
      <c r="BA28"/>
      <c r="BB28"/>
      <c r="BC28"/>
      <c r="BD28" s="99"/>
      <c r="BE28" s="99"/>
      <c r="BF28" s="74"/>
      <c r="BG28"/>
      <c r="BH28"/>
      <c r="BI28" s="3"/>
      <c r="BJ28"/>
      <c r="BK28"/>
      <c r="BL28" s="99"/>
      <c r="BM28"/>
      <c r="BN28"/>
      <c r="BO28"/>
      <c r="BP28" s="99"/>
      <c r="BR28" s="99"/>
      <c r="BS28" s="77"/>
      <c r="BT28" s="77"/>
      <c r="BU28" s="77"/>
      <c r="BV28" s="99"/>
      <c r="BW28" s="77"/>
      <c r="BX28" s="77"/>
      <c r="BY28" s="77"/>
      <c r="BZ28" s="77"/>
      <c r="CA28" s="99">
        <v>1</v>
      </c>
      <c r="CB28" s="99"/>
      <c r="CC28" s="77"/>
      <c r="CD28" s="77"/>
      <c r="CE28" s="99"/>
      <c r="CF28" s="77"/>
      <c r="CG28" s="99"/>
      <c r="CH28" s="77"/>
      <c r="CI28" s="42">
        <f t="shared" si="2"/>
        <v>4</v>
      </c>
    </row>
    <row r="29" spans="1:88" x14ac:dyDescent="0.2">
      <c r="A29" s="23" t="s">
        <v>723</v>
      </c>
      <c r="B29" t="s">
        <v>725</v>
      </c>
      <c r="C29" s="42">
        <v>3</v>
      </c>
      <c r="D29" t="s">
        <v>504</v>
      </c>
      <c r="E29" t="s">
        <v>504</v>
      </c>
      <c r="I29"/>
      <c r="J29"/>
      <c r="K29" s="99"/>
      <c r="L29"/>
      <c r="M29"/>
      <c r="N29"/>
      <c r="O29"/>
      <c r="T29"/>
      <c r="U29" s="99"/>
      <c r="W29" s="99"/>
      <c r="Y29"/>
      <c r="Z29"/>
      <c r="AA29" s="99"/>
      <c r="AB29" s="99" t="s">
        <v>14</v>
      </c>
      <c r="AC29"/>
      <c r="AD29"/>
      <c r="AE29"/>
      <c r="AF29"/>
      <c r="AG29"/>
      <c r="AH29"/>
      <c r="AI29">
        <v>1</v>
      </c>
      <c r="AJ29" s="99"/>
      <c r="AK29" s="99"/>
      <c r="AL29"/>
      <c r="AM29"/>
      <c r="AN29"/>
      <c r="AO29" s="99"/>
      <c r="AP29"/>
      <c r="AQ29"/>
      <c r="AR29"/>
      <c r="AS29"/>
      <c r="AT29"/>
      <c r="AU29"/>
      <c r="AV29"/>
      <c r="AW29"/>
      <c r="AX29" s="99"/>
      <c r="AY29"/>
      <c r="AZ29"/>
      <c r="BA29"/>
      <c r="BB29"/>
      <c r="BC29"/>
      <c r="BD29" s="99"/>
      <c r="BE29" s="99"/>
      <c r="BF29"/>
      <c r="BG29"/>
      <c r="BH29"/>
      <c r="BI29" s="3"/>
      <c r="BJ29"/>
      <c r="BK29"/>
      <c r="BL29" s="99"/>
      <c r="BM29"/>
      <c r="BN29"/>
      <c r="BO29"/>
      <c r="BP29" s="99"/>
      <c r="BQ29">
        <v>1</v>
      </c>
      <c r="BR29" s="99"/>
      <c r="BV29" s="99"/>
      <c r="BZ29"/>
      <c r="CA29" s="99">
        <v>1</v>
      </c>
      <c r="CB29" s="99"/>
      <c r="CC29"/>
      <c r="CD29"/>
      <c r="CE29" s="99"/>
      <c r="CF29"/>
      <c r="CG29" s="99"/>
      <c r="CH29"/>
      <c r="CI29" s="42">
        <v>3</v>
      </c>
    </row>
    <row r="30" spans="1:88" x14ac:dyDescent="0.2">
      <c r="A30" s="23" t="s">
        <v>724</v>
      </c>
      <c r="B30" t="s">
        <v>554</v>
      </c>
      <c r="C30" s="42">
        <v>1</v>
      </c>
      <c r="D30" t="s">
        <v>504</v>
      </c>
      <c r="E30" t="s">
        <v>504</v>
      </c>
      <c r="I30"/>
      <c r="J30"/>
      <c r="K30" s="99"/>
      <c r="L30"/>
      <c r="M30"/>
      <c r="N30"/>
      <c r="O30"/>
      <c r="T30"/>
      <c r="U30" s="99"/>
      <c r="W30" s="99"/>
      <c r="Y30"/>
      <c r="Z30"/>
      <c r="AA30" s="99"/>
      <c r="AB30" s="99" t="s">
        <v>14</v>
      </c>
      <c r="AC30"/>
      <c r="AD30"/>
      <c r="AE30"/>
      <c r="AF30"/>
      <c r="AG30"/>
      <c r="AH30"/>
      <c r="AJ30" s="99"/>
      <c r="AK30" s="99"/>
      <c r="AL30"/>
      <c r="AM30"/>
      <c r="AN30"/>
      <c r="AO30" s="99"/>
      <c r="AP30"/>
      <c r="AQ30"/>
      <c r="AR30"/>
      <c r="AS30"/>
      <c r="AT30"/>
      <c r="AU30"/>
      <c r="AV30"/>
      <c r="AW30"/>
      <c r="AX30" s="99"/>
      <c r="AY30"/>
      <c r="AZ30"/>
      <c r="BA30"/>
      <c r="BB30"/>
      <c r="BC30"/>
      <c r="BD30" s="99"/>
      <c r="BE30" s="99"/>
      <c r="BF30"/>
      <c r="BG30"/>
      <c r="BH30"/>
      <c r="BI30" s="3"/>
      <c r="BJ30"/>
      <c r="BK30"/>
      <c r="BL30" s="99"/>
      <c r="BM30"/>
      <c r="BN30"/>
      <c r="BO30"/>
      <c r="BP30" s="99"/>
      <c r="BR30" s="99"/>
      <c r="BV30" s="99"/>
      <c r="BZ30"/>
      <c r="CA30" s="99">
        <v>1</v>
      </c>
      <c r="CB30" s="99"/>
      <c r="CC30"/>
      <c r="CD30"/>
      <c r="CE30" s="99"/>
      <c r="CF30"/>
      <c r="CG30" s="99"/>
      <c r="CH30"/>
      <c r="CI30" s="42">
        <v>1</v>
      </c>
    </row>
    <row r="31" spans="1:88" x14ac:dyDescent="0.2">
      <c r="A31" s="23" t="s">
        <v>19</v>
      </c>
      <c r="B31" t="s">
        <v>658</v>
      </c>
      <c r="C31" s="42">
        <v>1</v>
      </c>
      <c r="D31" t="s">
        <v>204</v>
      </c>
      <c r="E31" t="s">
        <v>746</v>
      </c>
      <c r="I31" s="62"/>
      <c r="K31" s="99"/>
      <c r="N31" s="62"/>
      <c r="T31" s="70"/>
      <c r="U31" s="99"/>
      <c r="V31" s="8"/>
      <c r="W31" s="99"/>
      <c r="AA31" s="99"/>
      <c r="AB31" s="101" t="s">
        <v>647</v>
      </c>
      <c r="AC31" s="18"/>
      <c r="AE31"/>
      <c r="AI31" s="9"/>
      <c r="AJ31" s="99"/>
      <c r="AK31" s="99"/>
      <c r="AM31" s="10">
        <v>1</v>
      </c>
      <c r="AO31" s="99"/>
      <c r="AS31" s="67"/>
      <c r="AX31" s="99"/>
      <c r="AY31" s="65"/>
      <c r="BB31" s="65"/>
      <c r="BC31" s="65"/>
      <c r="BD31" s="99"/>
      <c r="BE31" s="99"/>
      <c r="BF31" s="74"/>
      <c r="BI31" s="3"/>
      <c r="BK31" s="65"/>
      <c r="BL31" s="99"/>
      <c r="BP31" s="99"/>
      <c r="BQ31" s="8"/>
      <c r="BR31" s="99"/>
      <c r="BS31" s="77"/>
      <c r="BT31" s="77"/>
      <c r="BU31" s="77"/>
      <c r="BV31" s="99"/>
      <c r="BW31" s="77"/>
      <c r="BX31" s="77"/>
      <c r="BY31" s="77"/>
      <c r="BZ31" s="77"/>
      <c r="CA31" s="99"/>
      <c r="CB31" s="99"/>
      <c r="CC31" s="77"/>
      <c r="CD31" s="77"/>
      <c r="CE31" s="99"/>
      <c r="CF31" s="77"/>
      <c r="CG31" s="99"/>
      <c r="CH31" s="77"/>
      <c r="CI31" s="42">
        <f>SUM(F31:CH31)</f>
        <v>1</v>
      </c>
    </row>
    <row r="32" spans="1:88" x14ac:dyDescent="0.2">
      <c r="A32" s="23" t="s">
        <v>771</v>
      </c>
      <c r="B32" t="s">
        <v>555</v>
      </c>
      <c r="C32" s="42">
        <v>6</v>
      </c>
      <c r="D32" t="s">
        <v>504</v>
      </c>
      <c r="E32" t="s">
        <v>504</v>
      </c>
      <c r="G32" s="3"/>
      <c r="I32"/>
      <c r="J32"/>
      <c r="K32" s="99"/>
      <c r="L32"/>
      <c r="M32"/>
      <c r="N32">
        <v>1</v>
      </c>
      <c r="O32"/>
      <c r="P32" s="3"/>
      <c r="Q32" s="3"/>
      <c r="R32" s="3"/>
      <c r="S32" s="3"/>
      <c r="T32"/>
      <c r="U32" s="99"/>
      <c r="W32" s="99"/>
      <c r="Y32"/>
      <c r="Z32"/>
      <c r="AA32" s="99"/>
      <c r="AB32" s="99" t="s">
        <v>14</v>
      </c>
      <c r="AC32"/>
      <c r="AD32"/>
      <c r="AE32"/>
      <c r="AF32"/>
      <c r="AG32"/>
      <c r="AH32"/>
      <c r="AI32">
        <v>1</v>
      </c>
      <c r="AJ32" s="99"/>
      <c r="AK32" s="99"/>
      <c r="AL32"/>
      <c r="AM32"/>
      <c r="AN32"/>
      <c r="AO32" s="99">
        <v>1</v>
      </c>
      <c r="AP32"/>
      <c r="AQ32">
        <v>1</v>
      </c>
      <c r="AR32"/>
      <c r="AS32"/>
      <c r="AT32"/>
      <c r="AU32"/>
      <c r="AV32"/>
      <c r="AW32"/>
      <c r="AX32" s="99"/>
      <c r="AY32"/>
      <c r="AZ32"/>
      <c r="BA32"/>
      <c r="BB32"/>
      <c r="BC32"/>
      <c r="BD32" s="99"/>
      <c r="BE32" s="99"/>
      <c r="BF32"/>
      <c r="BG32"/>
      <c r="BH32"/>
      <c r="BI32" s="3"/>
      <c r="BJ32"/>
      <c r="BK32"/>
      <c r="BL32" s="99"/>
      <c r="BM32"/>
      <c r="BN32"/>
      <c r="BO32"/>
      <c r="BP32" s="99">
        <v>1</v>
      </c>
      <c r="BR32" s="99"/>
      <c r="BV32" s="99"/>
      <c r="BZ32"/>
      <c r="CA32" s="99">
        <v>1</v>
      </c>
      <c r="CB32" s="99"/>
      <c r="CC32"/>
      <c r="CD32"/>
      <c r="CE32" s="99"/>
      <c r="CF32"/>
      <c r="CG32" s="99"/>
      <c r="CH32"/>
      <c r="CI32" s="42">
        <v>5</v>
      </c>
      <c r="CJ32">
        <f>SUM(F32:CI32)</f>
        <v>11</v>
      </c>
    </row>
    <row r="33" spans="1:87" x14ac:dyDescent="0.2">
      <c r="A33" s="23" t="s">
        <v>547</v>
      </c>
      <c r="B33" t="s">
        <v>782</v>
      </c>
      <c r="C33" s="42">
        <v>29</v>
      </c>
      <c r="D33" t="s">
        <v>746</v>
      </c>
      <c r="E33" t="s">
        <v>746</v>
      </c>
      <c r="I33" s="62"/>
      <c r="K33" s="99"/>
      <c r="N33" s="62"/>
      <c r="T33" s="70"/>
      <c r="U33" s="99"/>
      <c r="V33" s="8"/>
      <c r="W33" s="99"/>
      <c r="AA33" s="99"/>
      <c r="AB33" s="101">
        <v>28</v>
      </c>
      <c r="AC33" s="18"/>
      <c r="AE33"/>
      <c r="AI33" s="9"/>
      <c r="AJ33" s="99"/>
      <c r="AK33" s="99"/>
      <c r="AO33" s="99"/>
      <c r="AS33" s="67"/>
      <c r="AX33" s="99"/>
      <c r="AY33" s="65"/>
      <c r="BB33" s="65"/>
      <c r="BC33" s="65"/>
      <c r="BD33" s="99"/>
      <c r="BE33" s="99">
        <v>1</v>
      </c>
      <c r="BF33" s="74"/>
      <c r="BI33" s="3"/>
      <c r="BK33" s="65"/>
      <c r="BL33" s="99"/>
      <c r="BP33" s="99"/>
      <c r="BQ33" s="8"/>
      <c r="BR33" s="99"/>
      <c r="BS33" s="77"/>
      <c r="BT33" s="77"/>
      <c r="BU33" s="77"/>
      <c r="BV33" s="99"/>
      <c r="BW33" s="77"/>
      <c r="BX33" s="77"/>
      <c r="BY33" s="77"/>
      <c r="BZ33" s="77"/>
      <c r="CA33" s="99"/>
      <c r="CB33" s="99"/>
      <c r="CC33" s="77"/>
      <c r="CD33" s="77"/>
      <c r="CE33" s="99"/>
      <c r="CF33" s="77"/>
      <c r="CG33" s="99"/>
      <c r="CH33" s="77"/>
      <c r="CI33" s="42">
        <f t="shared" ref="CI33:CI46" si="3">SUM(F33:CH33)</f>
        <v>29</v>
      </c>
    </row>
    <row r="34" spans="1:87" x14ac:dyDescent="0.2">
      <c r="A34" s="23" t="s">
        <v>32</v>
      </c>
      <c r="B34" t="s">
        <v>775</v>
      </c>
      <c r="C34" s="42">
        <v>31</v>
      </c>
      <c r="D34" t="s">
        <v>504</v>
      </c>
      <c r="E34" t="s">
        <v>504</v>
      </c>
      <c r="I34"/>
      <c r="J34"/>
      <c r="K34" s="99"/>
      <c r="L34"/>
      <c r="M34"/>
      <c r="N34"/>
      <c r="T34" s="70"/>
      <c r="U34" s="99"/>
      <c r="V34" s="3"/>
      <c r="W34" s="99"/>
      <c r="X34" s="3"/>
      <c r="Y34"/>
      <c r="Z34"/>
      <c r="AA34" s="99"/>
      <c r="AB34" s="99">
        <v>28</v>
      </c>
      <c r="AC34"/>
      <c r="AD34"/>
      <c r="AE34"/>
      <c r="AF34"/>
      <c r="AG34"/>
      <c r="AH34"/>
      <c r="AI34">
        <v>1</v>
      </c>
      <c r="AJ34" s="99">
        <v>1</v>
      </c>
      <c r="AK34" s="99"/>
      <c r="AL34"/>
      <c r="AM34"/>
      <c r="AN34"/>
      <c r="AO34" s="99"/>
      <c r="AP34"/>
      <c r="AQ34"/>
      <c r="AR34"/>
      <c r="AS34" s="67"/>
      <c r="AT34"/>
      <c r="AU34"/>
      <c r="AV34"/>
      <c r="AW34"/>
      <c r="AX34" s="99"/>
      <c r="AY34" s="65"/>
      <c r="AZ34"/>
      <c r="BA34"/>
      <c r="BB34" s="65"/>
      <c r="BC34" s="65"/>
      <c r="BD34" s="99"/>
      <c r="BE34" s="99">
        <v>1</v>
      </c>
      <c r="BF34" s="74"/>
      <c r="BG34"/>
      <c r="BH34"/>
      <c r="BI34" s="3"/>
      <c r="BJ34"/>
      <c r="BK34" s="65"/>
      <c r="BL34" s="99"/>
      <c r="BM34"/>
      <c r="BN34"/>
      <c r="BO34"/>
      <c r="BP34" s="99"/>
      <c r="BR34" s="99"/>
      <c r="BS34" s="77"/>
      <c r="BT34" s="77"/>
      <c r="BU34" s="77"/>
      <c r="BV34" s="99"/>
      <c r="BW34" s="77"/>
      <c r="BX34" s="77"/>
      <c r="BY34" s="77"/>
      <c r="BZ34" s="77"/>
      <c r="CA34" s="99"/>
      <c r="CB34" s="99"/>
      <c r="CC34" s="77"/>
      <c r="CD34" s="77"/>
      <c r="CE34" s="99"/>
      <c r="CF34" s="77"/>
      <c r="CG34" s="99"/>
      <c r="CH34" s="77"/>
      <c r="CI34" s="42">
        <f t="shared" si="3"/>
        <v>31</v>
      </c>
    </row>
    <row r="35" spans="1:87" x14ac:dyDescent="0.2">
      <c r="A35" s="23" t="s">
        <v>740</v>
      </c>
      <c r="B35" t="s">
        <v>781</v>
      </c>
      <c r="C35" s="42">
        <v>29</v>
      </c>
      <c r="D35" t="s">
        <v>746</v>
      </c>
      <c r="E35" t="s">
        <v>746</v>
      </c>
      <c r="I35" s="62"/>
      <c r="K35" s="99"/>
      <c r="N35" s="62"/>
      <c r="T35" s="70"/>
      <c r="U35" s="99"/>
      <c r="V35" s="8"/>
      <c r="W35" s="99"/>
      <c r="AA35" s="99"/>
      <c r="AB35" s="101">
        <v>28</v>
      </c>
      <c r="AC35" s="18"/>
      <c r="AE35"/>
      <c r="AI35" s="9"/>
      <c r="AJ35" s="99"/>
      <c r="AK35" s="99"/>
      <c r="AM35" s="10">
        <v>1</v>
      </c>
      <c r="AO35" s="99"/>
      <c r="AS35" s="67"/>
      <c r="AX35" s="99"/>
      <c r="AY35" s="65"/>
      <c r="BB35" s="65"/>
      <c r="BC35" s="65"/>
      <c r="BD35" s="99"/>
      <c r="BE35" s="99"/>
      <c r="BF35" s="74"/>
      <c r="BI35" s="3"/>
      <c r="BK35" s="65"/>
      <c r="BL35" s="99"/>
      <c r="BP35" s="99"/>
      <c r="BQ35" s="8"/>
      <c r="BR35" s="99"/>
      <c r="BS35" s="77"/>
      <c r="BT35" s="77"/>
      <c r="BU35" s="77"/>
      <c r="BV35" s="99"/>
      <c r="BW35" s="77"/>
      <c r="BX35" s="77"/>
      <c r="BY35" s="77"/>
      <c r="BZ35" s="77"/>
      <c r="CA35" s="99"/>
      <c r="CB35" s="99"/>
      <c r="CC35" s="77"/>
      <c r="CD35" s="77"/>
      <c r="CE35" s="99"/>
      <c r="CF35" s="77"/>
      <c r="CG35" s="99"/>
      <c r="CH35" s="77"/>
      <c r="CI35" s="42">
        <f t="shared" si="3"/>
        <v>29</v>
      </c>
    </row>
    <row r="36" spans="1:87" x14ac:dyDescent="0.2">
      <c r="A36" s="23" t="s">
        <v>339</v>
      </c>
      <c r="B36" t="s">
        <v>340</v>
      </c>
      <c r="C36" s="42">
        <v>30</v>
      </c>
      <c r="D36" t="s">
        <v>504</v>
      </c>
      <c r="E36" t="s">
        <v>504</v>
      </c>
      <c r="G36" s="3"/>
      <c r="I36"/>
      <c r="J36"/>
      <c r="K36" s="99"/>
      <c r="L36"/>
      <c r="M36"/>
      <c r="N36"/>
      <c r="T36" s="70"/>
      <c r="U36" s="99"/>
      <c r="W36" s="99"/>
      <c r="Y36"/>
      <c r="Z36"/>
      <c r="AA36" s="99"/>
      <c r="AB36" s="99">
        <v>28</v>
      </c>
      <c r="AC36"/>
      <c r="AD36"/>
      <c r="AE36"/>
      <c r="AF36"/>
      <c r="AG36"/>
      <c r="AH36"/>
      <c r="AI36" s="9"/>
      <c r="AJ36" s="99"/>
      <c r="AK36" s="99"/>
      <c r="AL36"/>
      <c r="AM36"/>
      <c r="AN36"/>
      <c r="AO36" s="99"/>
      <c r="AP36"/>
      <c r="AQ36"/>
      <c r="AR36"/>
      <c r="AS36" s="67">
        <v>1</v>
      </c>
      <c r="AT36"/>
      <c r="AU36"/>
      <c r="AV36"/>
      <c r="AW36"/>
      <c r="AX36" s="99"/>
      <c r="AY36" s="65"/>
      <c r="AZ36"/>
      <c r="BA36"/>
      <c r="BB36" s="65"/>
      <c r="BC36" s="65"/>
      <c r="BD36" s="99">
        <v>1</v>
      </c>
      <c r="BE36" s="99"/>
      <c r="BF36" s="74"/>
      <c r="BG36"/>
      <c r="BH36"/>
      <c r="BJ36"/>
      <c r="BK36" s="65"/>
      <c r="BL36" s="99"/>
      <c r="BM36"/>
      <c r="BN36"/>
      <c r="BO36"/>
      <c r="BP36" s="99"/>
      <c r="BR36" s="99"/>
      <c r="BS36" s="77"/>
      <c r="BT36" s="77"/>
      <c r="BU36" s="77"/>
      <c r="BV36" s="99"/>
      <c r="BW36" s="77"/>
      <c r="BX36" s="77"/>
      <c r="BY36" s="77"/>
      <c r="BZ36" s="77"/>
      <c r="CA36" s="99"/>
      <c r="CB36" s="99"/>
      <c r="CC36" s="77"/>
      <c r="CD36" s="77"/>
      <c r="CE36" s="99"/>
      <c r="CF36" s="77"/>
      <c r="CG36" s="99"/>
      <c r="CH36" s="77"/>
      <c r="CI36" s="42">
        <f t="shared" si="3"/>
        <v>30</v>
      </c>
    </row>
    <row r="37" spans="1:87" s="16" customFormat="1" x14ac:dyDescent="0.2">
      <c r="A37" s="58" t="s">
        <v>486</v>
      </c>
      <c r="B37" s="59" t="s">
        <v>487</v>
      </c>
      <c r="C37" s="42">
        <v>29</v>
      </c>
      <c r="I37" s="62"/>
      <c r="K37" s="99"/>
      <c r="N37" s="62"/>
      <c r="O37" s="77"/>
      <c r="T37" s="70">
        <v>1</v>
      </c>
      <c r="U37" s="99"/>
      <c r="W37" s="99"/>
      <c r="AA37" s="99"/>
      <c r="AB37" s="99">
        <v>28</v>
      </c>
      <c r="AJ37" s="99"/>
      <c r="AK37" s="99"/>
      <c r="AO37" s="99"/>
      <c r="AS37" s="67"/>
      <c r="AX37" s="99"/>
      <c r="AY37" s="65"/>
      <c r="BB37" s="65"/>
      <c r="BC37" s="65"/>
      <c r="BD37" s="99"/>
      <c r="BE37" s="99"/>
      <c r="BF37" s="74"/>
      <c r="BK37" s="65"/>
      <c r="BL37" s="99"/>
      <c r="BP37" s="99"/>
      <c r="BR37" s="99"/>
      <c r="BS37" s="77"/>
      <c r="BT37" s="77"/>
      <c r="BU37" s="77"/>
      <c r="BV37" s="99"/>
      <c r="BW37" s="77"/>
      <c r="BX37" s="77"/>
      <c r="BY37" s="77"/>
      <c r="BZ37" s="77"/>
      <c r="CA37" s="99"/>
      <c r="CB37" s="99"/>
      <c r="CC37" s="77"/>
      <c r="CD37" s="77"/>
      <c r="CE37" s="99"/>
      <c r="CF37" s="77"/>
      <c r="CG37" s="99"/>
      <c r="CH37" s="77"/>
      <c r="CI37" s="42">
        <f t="shared" si="3"/>
        <v>29</v>
      </c>
    </row>
    <row r="38" spans="1:87" x14ac:dyDescent="0.2">
      <c r="A38" s="23" t="s">
        <v>31</v>
      </c>
      <c r="B38" t="s">
        <v>283</v>
      </c>
      <c r="C38" s="42">
        <v>37</v>
      </c>
      <c r="D38" t="s">
        <v>107</v>
      </c>
      <c r="I38" s="62"/>
      <c r="K38" s="99"/>
      <c r="N38" s="62"/>
      <c r="Q38">
        <v>1</v>
      </c>
      <c r="R38">
        <v>1</v>
      </c>
      <c r="T38" s="70"/>
      <c r="U38" s="99"/>
      <c r="V38" s="8"/>
      <c r="W38" s="99"/>
      <c r="AA38" s="99">
        <v>28</v>
      </c>
      <c r="AB38" s="101"/>
      <c r="AC38" s="18"/>
      <c r="AD38" s="10">
        <v>1</v>
      </c>
      <c r="AE38"/>
      <c r="AI38" s="9"/>
      <c r="AJ38" s="99"/>
      <c r="AK38" s="99"/>
      <c r="AO38" s="99"/>
      <c r="AS38" s="67"/>
      <c r="AW38" s="8">
        <v>1</v>
      </c>
      <c r="AX38" s="99"/>
      <c r="AY38" s="65"/>
      <c r="BB38" s="65"/>
      <c r="BC38" s="65"/>
      <c r="BD38" s="99"/>
      <c r="BE38" s="99"/>
      <c r="BF38" s="74"/>
      <c r="BG38" s="8">
        <v>1</v>
      </c>
      <c r="BI38" s="3"/>
      <c r="BJ38" s="10">
        <v>1</v>
      </c>
      <c r="BK38" s="65"/>
      <c r="BL38" s="99">
        <v>1</v>
      </c>
      <c r="BP38" s="99"/>
      <c r="BQ38" s="8"/>
      <c r="BR38" s="99"/>
      <c r="BS38" s="77"/>
      <c r="BT38" s="77">
        <v>1</v>
      </c>
      <c r="BU38" s="77"/>
      <c r="BV38" s="99"/>
      <c r="BW38" s="77"/>
      <c r="BX38" s="77"/>
      <c r="BY38" s="77"/>
      <c r="BZ38" s="77"/>
      <c r="CA38" s="99"/>
      <c r="CB38" s="99">
        <v>1</v>
      </c>
      <c r="CC38" s="77"/>
      <c r="CD38" s="77"/>
      <c r="CE38" s="99"/>
      <c r="CF38" s="77"/>
      <c r="CG38" s="99"/>
      <c r="CH38" s="77"/>
      <c r="CI38" s="42">
        <f t="shared" si="3"/>
        <v>37</v>
      </c>
    </row>
    <row r="39" spans="1:87" s="79" customFormat="1" x14ac:dyDescent="0.2">
      <c r="A39" s="97" t="s">
        <v>149</v>
      </c>
      <c r="B39" s="98" t="s">
        <v>532</v>
      </c>
      <c r="C39" s="42">
        <v>29</v>
      </c>
      <c r="D39" s="82" t="s">
        <v>714</v>
      </c>
      <c r="E39" s="82" t="s">
        <v>714</v>
      </c>
      <c r="F39" s="82"/>
      <c r="G39" s="82"/>
      <c r="H39" s="82"/>
      <c r="I39" s="82"/>
      <c r="J39" s="82"/>
      <c r="K39" s="99">
        <v>1</v>
      </c>
      <c r="L39" s="82"/>
      <c r="M39" s="82"/>
      <c r="N39" s="82"/>
      <c r="O39" s="82"/>
      <c r="P39" s="82"/>
      <c r="Q39" s="82"/>
      <c r="R39" s="82"/>
      <c r="S39" s="82"/>
      <c r="T39" s="82"/>
      <c r="U39" s="99"/>
      <c r="V39" s="82"/>
      <c r="W39" s="99"/>
      <c r="X39" s="82"/>
      <c r="Y39" s="82"/>
      <c r="Z39" s="82"/>
      <c r="AA39" s="99"/>
      <c r="AB39" s="101">
        <v>28</v>
      </c>
      <c r="AC39" s="87"/>
      <c r="AD39" s="82"/>
      <c r="AE39" s="82"/>
      <c r="AF39" s="82"/>
      <c r="AG39" s="82"/>
      <c r="AH39" s="82"/>
      <c r="AI39" s="82"/>
      <c r="AJ39" s="99"/>
      <c r="AK39" s="99"/>
      <c r="AL39" s="82"/>
      <c r="AM39" s="82"/>
      <c r="AN39" s="82"/>
      <c r="AO39" s="99"/>
      <c r="AP39" s="82"/>
      <c r="AQ39" s="82"/>
      <c r="AR39" s="82"/>
      <c r="AS39" s="82"/>
      <c r="AT39" s="82"/>
      <c r="AU39" s="82"/>
      <c r="AV39" s="82"/>
      <c r="AW39" s="82"/>
      <c r="AX39" s="99"/>
      <c r="AY39" s="82"/>
      <c r="AZ39" s="82"/>
      <c r="BA39" s="82"/>
      <c r="BB39" s="82"/>
      <c r="BC39" s="82"/>
      <c r="BD39" s="99"/>
      <c r="BE39" s="99"/>
      <c r="BF39" s="82"/>
      <c r="BG39" s="82"/>
      <c r="BH39" s="82"/>
      <c r="BI39" s="82"/>
      <c r="BJ39" s="82"/>
      <c r="BK39" s="82"/>
      <c r="BL39" s="99"/>
      <c r="BM39" s="82"/>
      <c r="BN39" s="82"/>
      <c r="BO39" s="82"/>
      <c r="BP39" s="99"/>
      <c r="BQ39" s="82"/>
      <c r="BR39" s="99"/>
      <c r="BS39" s="82"/>
      <c r="BT39" s="82"/>
      <c r="BU39" s="82"/>
      <c r="BV39" s="99"/>
      <c r="BW39" s="82"/>
      <c r="BX39" s="82"/>
      <c r="BY39" s="82"/>
      <c r="BZ39" s="82"/>
      <c r="CA39" s="99"/>
      <c r="CB39" s="99"/>
      <c r="CC39" s="82"/>
      <c r="CD39" s="82"/>
      <c r="CE39" s="99"/>
      <c r="CF39" s="82"/>
      <c r="CG39" s="99"/>
      <c r="CH39" s="82"/>
      <c r="CI39" s="42">
        <f t="shared" si="3"/>
        <v>29</v>
      </c>
    </row>
    <row r="40" spans="1:87" s="21" customFormat="1" x14ac:dyDescent="0.2">
      <c r="A40" s="26" t="s">
        <v>315</v>
      </c>
      <c r="B40" s="21" t="s">
        <v>314</v>
      </c>
      <c r="C40" s="43">
        <v>28</v>
      </c>
      <c r="D40" s="21" t="s">
        <v>456</v>
      </c>
      <c r="I40" s="62"/>
      <c r="K40" s="99"/>
      <c r="N40" s="62"/>
      <c r="O40" s="77"/>
      <c r="T40" s="70"/>
      <c r="U40" s="99"/>
      <c r="W40" s="99"/>
      <c r="AA40" s="99"/>
      <c r="AB40" s="101">
        <v>28</v>
      </c>
      <c r="AC40" s="22"/>
      <c r="AJ40" s="99"/>
      <c r="AK40" s="99"/>
      <c r="AO40" s="99"/>
      <c r="AS40" s="67"/>
      <c r="AX40" s="99"/>
      <c r="AY40" s="65"/>
      <c r="BB40" s="65"/>
      <c r="BC40" s="65"/>
      <c r="BD40" s="99"/>
      <c r="BE40" s="99"/>
      <c r="BF40" s="74"/>
      <c r="BK40" s="65"/>
      <c r="BL40" s="99"/>
      <c r="BP40" s="99"/>
      <c r="BR40" s="99"/>
      <c r="BS40" s="77"/>
      <c r="BT40" s="77"/>
      <c r="BU40" s="77"/>
      <c r="BV40" s="99"/>
      <c r="BW40" s="77"/>
      <c r="BX40" s="77"/>
      <c r="BY40" s="77"/>
      <c r="BZ40" s="77"/>
      <c r="CA40" s="99"/>
      <c r="CB40" s="99"/>
      <c r="CC40" s="77"/>
      <c r="CD40" s="77"/>
      <c r="CE40" s="99"/>
      <c r="CF40" s="77"/>
      <c r="CG40" s="99"/>
      <c r="CH40" s="77"/>
      <c r="CI40" s="43">
        <f t="shared" si="3"/>
        <v>28</v>
      </c>
    </row>
    <row r="41" spans="1:87" x14ac:dyDescent="0.2">
      <c r="A41" s="23" t="s">
        <v>77</v>
      </c>
      <c r="B41" t="s">
        <v>892</v>
      </c>
      <c r="C41" s="42">
        <v>34</v>
      </c>
      <c r="D41" t="s">
        <v>204</v>
      </c>
      <c r="E41" t="s">
        <v>746</v>
      </c>
      <c r="I41" s="62"/>
      <c r="K41" s="99">
        <v>1</v>
      </c>
      <c r="N41" s="62"/>
      <c r="T41" s="70"/>
      <c r="U41" s="99"/>
      <c r="V41" s="8"/>
      <c r="W41" s="99"/>
      <c r="AA41" s="99"/>
      <c r="AB41" s="101">
        <v>28</v>
      </c>
      <c r="AC41" s="18"/>
      <c r="AE41"/>
      <c r="AI41" s="8">
        <v>1</v>
      </c>
      <c r="AJ41" s="99"/>
      <c r="AK41" s="99"/>
      <c r="AO41" s="99"/>
      <c r="AS41" s="67"/>
      <c r="AX41" s="99"/>
      <c r="AY41" s="65"/>
      <c r="BB41" s="65"/>
      <c r="BC41" s="65"/>
      <c r="BD41" s="99"/>
      <c r="BE41" s="99"/>
      <c r="BF41" s="74"/>
      <c r="BI41" s="3"/>
      <c r="BK41" s="65"/>
      <c r="BL41" s="99"/>
      <c r="BP41" s="99"/>
      <c r="BQ41" s="8">
        <v>1</v>
      </c>
      <c r="BR41" s="99"/>
      <c r="BS41" s="77">
        <v>1</v>
      </c>
      <c r="BT41" s="77"/>
      <c r="BU41" s="77">
        <v>1</v>
      </c>
      <c r="BV41" s="99"/>
      <c r="BW41" s="77"/>
      <c r="BX41" s="77"/>
      <c r="BY41" s="77"/>
      <c r="BZ41" s="77"/>
      <c r="CA41" s="99">
        <v>1</v>
      </c>
      <c r="CB41" s="99"/>
      <c r="CC41" s="77"/>
      <c r="CD41" s="77"/>
      <c r="CE41" s="99"/>
      <c r="CF41" s="77"/>
      <c r="CG41" s="99"/>
      <c r="CH41" s="77"/>
      <c r="CI41" s="42">
        <f t="shared" si="3"/>
        <v>34</v>
      </c>
    </row>
    <row r="42" spans="1:87" x14ac:dyDescent="0.2">
      <c r="A42" s="23" t="s">
        <v>884</v>
      </c>
      <c r="B42" t="s">
        <v>776</v>
      </c>
      <c r="C42" s="42">
        <v>39</v>
      </c>
      <c r="D42" t="s">
        <v>204</v>
      </c>
      <c r="E42" t="s">
        <v>746</v>
      </c>
      <c r="I42" s="62"/>
      <c r="K42" s="99"/>
      <c r="N42" s="62"/>
      <c r="P42">
        <v>1</v>
      </c>
      <c r="T42" s="70"/>
      <c r="U42" s="99"/>
      <c r="V42" s="8"/>
      <c r="W42" s="99"/>
      <c r="AA42" s="99"/>
      <c r="AB42" s="101">
        <v>28</v>
      </c>
      <c r="AC42" s="18"/>
      <c r="AE42"/>
      <c r="AI42" s="8">
        <v>1</v>
      </c>
      <c r="AJ42" s="99"/>
      <c r="AK42" s="99"/>
      <c r="AO42" s="99"/>
      <c r="AS42" s="67"/>
      <c r="AU42" s="10">
        <v>1</v>
      </c>
      <c r="AX42" s="99">
        <v>1</v>
      </c>
      <c r="AY42" s="65"/>
      <c r="AZ42" s="8">
        <v>1</v>
      </c>
      <c r="BB42" s="65"/>
      <c r="BC42" s="65"/>
      <c r="BD42" s="99"/>
      <c r="BE42" s="99">
        <v>1</v>
      </c>
      <c r="BF42" s="74"/>
      <c r="BI42" s="10">
        <v>1</v>
      </c>
      <c r="BJ42" s="10">
        <v>1</v>
      </c>
      <c r="BK42" s="65"/>
      <c r="BL42" s="99">
        <v>1</v>
      </c>
      <c r="BP42" s="99"/>
      <c r="BQ42" s="8"/>
      <c r="BR42" s="99"/>
      <c r="BS42" s="77">
        <v>1</v>
      </c>
      <c r="BT42" s="77"/>
      <c r="BU42" s="77"/>
      <c r="BV42" s="99"/>
      <c r="BW42" s="77"/>
      <c r="BX42" s="77"/>
      <c r="BY42" s="77"/>
      <c r="BZ42" s="77"/>
      <c r="CA42" s="99">
        <v>1</v>
      </c>
      <c r="CB42" s="99"/>
      <c r="CC42" s="77"/>
      <c r="CD42" s="77"/>
      <c r="CE42" s="99"/>
      <c r="CF42" s="77"/>
      <c r="CG42" s="99"/>
      <c r="CH42" s="77"/>
      <c r="CI42" s="42">
        <f t="shared" si="3"/>
        <v>39</v>
      </c>
    </row>
    <row r="43" spans="1:87" s="21" customFormat="1" x14ac:dyDescent="0.2">
      <c r="A43" s="26" t="s">
        <v>403</v>
      </c>
      <c r="B43" s="21" t="s">
        <v>387</v>
      </c>
      <c r="C43" s="43">
        <v>28</v>
      </c>
      <c r="D43" s="21" t="s">
        <v>456</v>
      </c>
      <c r="I43" s="62"/>
      <c r="K43" s="99"/>
      <c r="N43" s="62"/>
      <c r="O43" s="77"/>
      <c r="T43" s="70"/>
      <c r="U43" s="99"/>
      <c r="W43" s="99"/>
      <c r="AA43" s="99"/>
      <c r="AB43" s="101">
        <v>28</v>
      </c>
      <c r="AC43" s="22"/>
      <c r="AJ43" s="99"/>
      <c r="AK43" s="99"/>
      <c r="AO43" s="99"/>
      <c r="AS43" s="67"/>
      <c r="AX43" s="99"/>
      <c r="AY43" s="65"/>
      <c r="BB43" s="65"/>
      <c r="BC43" s="65"/>
      <c r="BD43" s="99"/>
      <c r="BE43" s="99"/>
      <c r="BF43" s="74"/>
      <c r="BK43" s="65"/>
      <c r="BL43" s="99"/>
      <c r="BP43" s="99"/>
      <c r="BR43" s="99"/>
      <c r="BS43" s="77"/>
      <c r="BT43" s="77"/>
      <c r="BU43" s="77"/>
      <c r="BV43" s="99"/>
      <c r="BW43" s="77"/>
      <c r="BX43" s="77"/>
      <c r="BY43" s="77"/>
      <c r="BZ43" s="77"/>
      <c r="CA43" s="99"/>
      <c r="CB43" s="99"/>
      <c r="CC43" s="77"/>
      <c r="CD43" s="77"/>
      <c r="CE43" s="99"/>
      <c r="CF43" s="77"/>
      <c r="CG43" s="99"/>
      <c r="CH43" s="77"/>
      <c r="CI43" s="43">
        <f t="shared" si="3"/>
        <v>28</v>
      </c>
    </row>
    <row r="44" spans="1:87" x14ac:dyDescent="0.2">
      <c r="A44" s="27" t="s">
        <v>858</v>
      </c>
      <c r="B44" t="s">
        <v>533</v>
      </c>
      <c r="C44" s="42">
        <v>29</v>
      </c>
      <c r="D44" t="s">
        <v>616</v>
      </c>
      <c r="I44" s="62"/>
      <c r="K44" s="99"/>
      <c r="N44" s="62"/>
      <c r="T44" s="70"/>
      <c r="U44" s="99"/>
      <c r="V44" s="8"/>
      <c r="W44" s="99"/>
      <c r="AA44" s="99"/>
      <c r="AB44" s="101">
        <v>28</v>
      </c>
      <c r="AC44" s="18"/>
      <c r="AE44"/>
      <c r="AI44" s="9"/>
      <c r="AJ44" s="99"/>
      <c r="AK44" s="99"/>
      <c r="AO44" s="99"/>
      <c r="AS44" s="67"/>
      <c r="AX44" s="99"/>
      <c r="AY44" s="65"/>
      <c r="BB44" s="65"/>
      <c r="BC44" s="65"/>
      <c r="BD44" s="99"/>
      <c r="BE44" s="99"/>
      <c r="BF44" s="74"/>
      <c r="BI44" s="3"/>
      <c r="BK44" s="65"/>
      <c r="BL44" s="99"/>
      <c r="BP44" s="99"/>
      <c r="BQ44" s="8"/>
      <c r="BR44" s="99"/>
      <c r="BS44" s="77">
        <v>1</v>
      </c>
      <c r="BT44" s="77"/>
      <c r="BU44" s="77"/>
      <c r="BV44" s="99"/>
      <c r="BW44" s="77"/>
      <c r="BX44" s="77"/>
      <c r="BY44" s="77"/>
      <c r="BZ44" s="77"/>
      <c r="CA44" s="99"/>
      <c r="CB44" s="99"/>
      <c r="CC44" s="77"/>
      <c r="CD44" s="77"/>
      <c r="CE44" s="99"/>
      <c r="CF44" s="77"/>
      <c r="CG44" s="99"/>
      <c r="CH44" s="77"/>
      <c r="CI44" s="42">
        <f t="shared" si="3"/>
        <v>29</v>
      </c>
    </row>
    <row r="45" spans="1:87" x14ac:dyDescent="0.2">
      <c r="A45" s="27" t="s">
        <v>857</v>
      </c>
      <c r="B45" t="s">
        <v>424</v>
      </c>
      <c r="C45" s="42">
        <v>28</v>
      </c>
      <c r="D45" t="s">
        <v>107</v>
      </c>
      <c r="I45" s="62"/>
      <c r="K45" s="99"/>
      <c r="N45" s="62"/>
      <c r="T45" s="70"/>
      <c r="U45" s="99"/>
      <c r="V45" s="8"/>
      <c r="W45" s="99"/>
      <c r="AA45" s="99">
        <v>28</v>
      </c>
      <c r="AB45" s="101"/>
      <c r="AC45" s="18"/>
      <c r="AE45"/>
      <c r="AI45" s="9"/>
      <c r="AJ45" s="99"/>
      <c r="AK45" s="99"/>
      <c r="AO45" s="99"/>
      <c r="AS45" s="67"/>
      <c r="AX45" s="99"/>
      <c r="AY45" s="65"/>
      <c r="BB45" s="65"/>
      <c r="BC45" s="65"/>
      <c r="BD45" s="99"/>
      <c r="BE45" s="99"/>
      <c r="BF45" s="74"/>
      <c r="BI45" s="3"/>
      <c r="BK45" s="65"/>
      <c r="BL45" s="99"/>
      <c r="BP45" s="99"/>
      <c r="BQ45" s="8"/>
      <c r="BR45" s="99"/>
      <c r="BS45" s="77"/>
      <c r="BT45" s="77"/>
      <c r="BU45" s="77"/>
      <c r="BV45" s="99"/>
      <c r="BW45" s="77"/>
      <c r="BX45" s="77"/>
      <c r="BY45" s="77"/>
      <c r="BZ45" s="77"/>
      <c r="CA45" s="99"/>
      <c r="CB45" s="99"/>
      <c r="CC45" s="77"/>
      <c r="CD45" s="77"/>
      <c r="CE45" s="99"/>
      <c r="CF45" s="77"/>
      <c r="CG45" s="99"/>
      <c r="CH45" s="77"/>
      <c r="CI45" s="42">
        <f t="shared" si="3"/>
        <v>28</v>
      </c>
    </row>
    <row r="46" spans="1:87" x14ac:dyDescent="0.2">
      <c r="A46" s="27" t="s">
        <v>859</v>
      </c>
      <c r="B46" t="s">
        <v>440</v>
      </c>
      <c r="C46" s="42">
        <v>33</v>
      </c>
      <c r="D46" t="s">
        <v>107</v>
      </c>
      <c r="E46" t="s">
        <v>746</v>
      </c>
      <c r="I46" s="62"/>
      <c r="K46" s="99">
        <v>1</v>
      </c>
      <c r="N46" s="62"/>
      <c r="T46" s="70"/>
      <c r="U46" s="99"/>
      <c r="V46" s="8"/>
      <c r="W46" s="99"/>
      <c r="AA46" s="99"/>
      <c r="AB46" s="101">
        <v>28</v>
      </c>
      <c r="AC46" s="18"/>
      <c r="AE46"/>
      <c r="AI46" s="9"/>
      <c r="AJ46" s="99"/>
      <c r="AK46" s="99"/>
      <c r="AO46" s="99"/>
      <c r="AS46" s="67"/>
      <c r="AX46" s="99"/>
      <c r="AY46" s="65"/>
      <c r="BA46" s="8">
        <v>1</v>
      </c>
      <c r="BB46" s="65"/>
      <c r="BC46" s="65"/>
      <c r="BD46" s="99"/>
      <c r="BE46" s="99">
        <v>1</v>
      </c>
      <c r="BF46" s="74"/>
      <c r="BI46" s="3"/>
      <c r="BJ46" s="10">
        <v>1</v>
      </c>
      <c r="BK46" s="65"/>
      <c r="BL46" s="99"/>
      <c r="BP46" s="99"/>
      <c r="BQ46" s="8"/>
      <c r="BR46" s="99"/>
      <c r="BS46" s="77">
        <v>1</v>
      </c>
      <c r="BT46" s="77"/>
      <c r="BU46" s="77"/>
      <c r="BV46" s="99"/>
      <c r="BW46" s="77"/>
      <c r="BX46" s="77"/>
      <c r="BY46" s="77"/>
      <c r="BZ46" s="77"/>
      <c r="CA46" s="99"/>
      <c r="CB46" s="99"/>
      <c r="CC46" s="77"/>
      <c r="CD46" s="77"/>
      <c r="CE46" s="99"/>
      <c r="CF46" s="77"/>
      <c r="CG46" s="99"/>
      <c r="CH46" s="77"/>
      <c r="CI46" s="42">
        <f t="shared" si="3"/>
        <v>33</v>
      </c>
    </row>
    <row r="47" spans="1:87" s="79" customFormat="1" x14ac:dyDescent="0.2">
      <c r="A47" s="92" t="s">
        <v>636</v>
      </c>
      <c r="B47" s="91" t="s">
        <v>637</v>
      </c>
      <c r="C47" s="42">
        <v>30</v>
      </c>
      <c r="D47" s="82" t="s">
        <v>93</v>
      </c>
      <c r="E47" s="82"/>
      <c r="F47" s="82"/>
      <c r="G47" s="82"/>
      <c r="H47" s="82"/>
      <c r="I47" s="82"/>
      <c r="J47" s="82"/>
      <c r="K47" s="99">
        <v>1</v>
      </c>
      <c r="L47" s="82"/>
      <c r="M47" s="82"/>
      <c r="N47" s="82"/>
      <c r="O47" s="82"/>
      <c r="P47" s="82"/>
      <c r="Q47" s="82"/>
      <c r="R47" s="82"/>
      <c r="S47" s="82"/>
      <c r="T47" s="82"/>
      <c r="U47" s="99"/>
      <c r="V47" s="82"/>
      <c r="W47" s="99"/>
      <c r="X47" s="82"/>
      <c r="Y47" s="82"/>
      <c r="Z47" s="82"/>
      <c r="AA47" s="99"/>
      <c r="AB47" s="101">
        <v>28</v>
      </c>
      <c r="AC47" s="87"/>
      <c r="AD47" s="82"/>
      <c r="AE47" s="82"/>
      <c r="AF47" s="82"/>
      <c r="AG47" s="82"/>
      <c r="AH47" s="82"/>
      <c r="AI47" s="82"/>
      <c r="AJ47" s="99"/>
      <c r="AK47" s="99"/>
      <c r="AL47" s="82"/>
      <c r="AM47" s="82"/>
      <c r="AN47" s="82"/>
      <c r="AO47" s="99"/>
      <c r="AP47" s="82"/>
      <c r="AQ47" s="82">
        <v>1</v>
      </c>
      <c r="AR47" s="82"/>
      <c r="AS47" s="82"/>
      <c r="AT47" s="82"/>
      <c r="AU47" s="82"/>
      <c r="AV47" s="82"/>
      <c r="AW47" s="82"/>
      <c r="AX47" s="99"/>
      <c r="AY47" s="82"/>
      <c r="AZ47" s="82"/>
      <c r="BA47" s="82"/>
      <c r="BB47" s="82"/>
      <c r="BC47" s="82"/>
      <c r="BD47" s="99"/>
      <c r="BE47" s="99"/>
      <c r="BF47" s="82"/>
      <c r="BG47" s="82"/>
      <c r="BH47" s="82"/>
      <c r="BI47" s="82"/>
      <c r="BJ47" s="82"/>
      <c r="BK47" s="82"/>
      <c r="BL47" s="99"/>
      <c r="BM47" s="82"/>
      <c r="BN47" s="82"/>
      <c r="BO47" s="82"/>
      <c r="BP47" s="99"/>
      <c r="BQ47" s="82"/>
      <c r="BR47" s="99"/>
      <c r="BS47" s="82"/>
      <c r="BT47" s="82"/>
      <c r="BU47" s="82"/>
      <c r="BV47" s="99"/>
      <c r="BW47" s="82"/>
      <c r="BX47" s="82"/>
      <c r="BY47" s="82"/>
      <c r="BZ47" s="82"/>
      <c r="CA47" s="99"/>
      <c r="CB47" s="99"/>
      <c r="CC47" s="82"/>
      <c r="CD47" s="82"/>
      <c r="CE47" s="99"/>
      <c r="CF47" s="82"/>
      <c r="CG47" s="99"/>
      <c r="CH47" s="82"/>
      <c r="CI47" s="42">
        <f>SUM(F47:CH47)</f>
        <v>30</v>
      </c>
    </row>
    <row r="48" spans="1:87" x14ac:dyDescent="0.2">
      <c r="A48" s="27" t="s">
        <v>365</v>
      </c>
      <c r="B48" t="s">
        <v>831</v>
      </c>
      <c r="C48" s="42">
        <v>2</v>
      </c>
      <c r="D48" t="s">
        <v>35</v>
      </c>
      <c r="I48" s="62"/>
      <c r="K48" s="99"/>
      <c r="N48" s="62"/>
      <c r="T48" s="70"/>
      <c r="U48" s="99"/>
      <c r="V48" s="8"/>
      <c r="W48" s="99"/>
      <c r="AA48" s="99"/>
      <c r="AB48" s="101"/>
      <c r="AC48" s="18"/>
      <c r="AE48"/>
      <c r="AI48" s="9"/>
      <c r="AJ48" s="99"/>
      <c r="AK48" s="99"/>
      <c r="AO48" s="99"/>
      <c r="AS48" s="67"/>
      <c r="AX48" s="99"/>
      <c r="AY48" s="65"/>
      <c r="BB48" s="65"/>
      <c r="BC48" s="65"/>
      <c r="BD48" s="99">
        <v>1</v>
      </c>
      <c r="BE48" s="99"/>
      <c r="BF48" s="74"/>
      <c r="BI48" s="3"/>
      <c r="BJ48" s="10">
        <v>1</v>
      </c>
      <c r="BK48" s="65"/>
      <c r="BL48" s="99"/>
      <c r="BP48" s="99"/>
      <c r="BQ48" s="8"/>
      <c r="BR48" s="99"/>
      <c r="BS48" s="77"/>
      <c r="BT48" s="77"/>
      <c r="BU48" s="77"/>
      <c r="BV48" s="99"/>
      <c r="BW48" s="77"/>
      <c r="BX48" s="77"/>
      <c r="BY48" s="77"/>
      <c r="BZ48" s="77"/>
      <c r="CA48" s="99"/>
      <c r="CB48" s="99"/>
      <c r="CC48" s="77"/>
      <c r="CD48" s="77"/>
      <c r="CE48" s="99"/>
      <c r="CF48" s="77"/>
      <c r="CG48" s="99"/>
      <c r="CH48" s="77"/>
      <c r="CI48" s="42">
        <f t="shared" ref="CI48:CI61" si="4">SUM(F48:CH48)</f>
        <v>2</v>
      </c>
    </row>
    <row r="49" spans="1:87" x14ac:dyDescent="0.2">
      <c r="A49" s="27" t="s">
        <v>134</v>
      </c>
      <c r="B49" t="s">
        <v>260</v>
      </c>
      <c r="C49" s="42">
        <v>1</v>
      </c>
      <c r="I49" s="62"/>
      <c r="K49" s="99">
        <v>1</v>
      </c>
      <c r="N49" s="62"/>
      <c r="T49" s="70"/>
      <c r="U49" s="99"/>
      <c r="V49" s="8"/>
      <c r="W49" s="99"/>
      <c r="AA49" s="99"/>
      <c r="AB49" s="101"/>
      <c r="AC49" s="18"/>
      <c r="AE49"/>
      <c r="AI49" s="9"/>
      <c r="AJ49" s="99"/>
      <c r="AK49" s="99"/>
      <c r="AO49" s="99"/>
      <c r="AS49" s="67"/>
      <c r="AX49" s="99"/>
      <c r="AY49" s="65"/>
      <c r="BB49" s="65"/>
      <c r="BC49" s="65"/>
      <c r="BD49" s="99"/>
      <c r="BE49" s="99"/>
      <c r="BF49" s="74"/>
      <c r="BI49" s="3"/>
      <c r="BK49" s="65"/>
      <c r="BL49" s="99"/>
      <c r="BP49" s="99"/>
      <c r="BQ49" s="8"/>
      <c r="BR49" s="99"/>
      <c r="BS49" s="77"/>
      <c r="BT49" s="77"/>
      <c r="BU49" s="77"/>
      <c r="BV49" s="99"/>
      <c r="BW49" s="77"/>
      <c r="BX49" s="77"/>
      <c r="BY49" s="77"/>
      <c r="BZ49" s="77"/>
      <c r="CA49" s="99"/>
      <c r="CB49" s="99"/>
      <c r="CC49" s="77"/>
      <c r="CD49" s="77"/>
      <c r="CE49" s="99"/>
      <c r="CF49" s="77"/>
      <c r="CG49" s="99"/>
      <c r="CH49" s="77"/>
      <c r="CI49" s="42">
        <f t="shared" si="4"/>
        <v>1</v>
      </c>
    </row>
    <row r="50" spans="1:87" s="21" customFormat="1" x14ac:dyDescent="0.2">
      <c r="A50" s="26" t="s">
        <v>598</v>
      </c>
      <c r="B50" s="21" t="s">
        <v>461</v>
      </c>
      <c r="C50" s="43">
        <v>28</v>
      </c>
      <c r="D50" s="21" t="s">
        <v>499</v>
      </c>
      <c r="K50" s="99"/>
      <c r="U50" s="99"/>
      <c r="W50" s="99"/>
      <c r="AA50" s="99"/>
      <c r="AB50" s="101">
        <v>28</v>
      </c>
      <c r="AC50" s="22"/>
      <c r="AJ50" s="99"/>
      <c r="AK50" s="99"/>
      <c r="AO50" s="99"/>
      <c r="AX50" s="99"/>
      <c r="BD50" s="99"/>
      <c r="BE50" s="99"/>
      <c r="BL50" s="99"/>
      <c r="BP50" s="99"/>
      <c r="BR50" s="99"/>
      <c r="BV50" s="99"/>
      <c r="CA50" s="99"/>
      <c r="CB50" s="99"/>
      <c r="CE50" s="99"/>
      <c r="CG50" s="99"/>
      <c r="CI50" s="43">
        <f t="shared" si="4"/>
        <v>28</v>
      </c>
    </row>
    <row r="51" spans="1:87" x14ac:dyDescent="0.2">
      <c r="A51" s="23" t="s">
        <v>123</v>
      </c>
      <c r="B51" t="s">
        <v>743</v>
      </c>
      <c r="C51" s="42">
        <v>29</v>
      </c>
      <c r="I51" s="62"/>
      <c r="K51" s="99"/>
      <c r="N51" s="62"/>
      <c r="T51" s="70"/>
      <c r="U51" s="99"/>
      <c r="V51" s="8"/>
      <c r="W51" s="99"/>
      <c r="AA51" s="99"/>
      <c r="AB51" s="101">
        <v>28</v>
      </c>
      <c r="AC51" s="18"/>
      <c r="AE51"/>
      <c r="AI51" s="8"/>
      <c r="AJ51" s="99"/>
      <c r="AK51" s="99"/>
      <c r="AO51" s="99"/>
      <c r="AS51" s="67"/>
      <c r="AX51" s="99"/>
      <c r="AY51" s="65"/>
      <c r="BB51" s="65"/>
      <c r="BC51" s="65"/>
      <c r="BD51" s="99"/>
      <c r="BE51" s="99"/>
      <c r="BF51" s="74"/>
      <c r="BI51" s="10">
        <v>1</v>
      </c>
      <c r="BK51" s="65"/>
      <c r="BL51" s="99"/>
      <c r="BP51" s="99"/>
      <c r="BQ51" s="8"/>
      <c r="BR51" s="99"/>
      <c r="BS51" s="77"/>
      <c r="BT51" s="77"/>
      <c r="BU51" s="77"/>
      <c r="BV51" s="99"/>
      <c r="BW51" s="77"/>
      <c r="BX51" s="77"/>
      <c r="BY51" s="77"/>
      <c r="BZ51" s="77"/>
      <c r="CA51" s="99"/>
      <c r="CB51" s="99"/>
      <c r="CC51" s="77"/>
      <c r="CD51" s="77"/>
      <c r="CE51" s="99"/>
      <c r="CF51" s="77"/>
      <c r="CG51" s="99"/>
      <c r="CH51" s="77"/>
      <c r="CI51" s="42">
        <f t="shared" si="4"/>
        <v>29</v>
      </c>
    </row>
    <row r="52" spans="1:87" s="21" customFormat="1" x14ac:dyDescent="0.2">
      <c r="A52" s="26" t="s">
        <v>188</v>
      </c>
      <c r="B52" s="21" t="s">
        <v>187</v>
      </c>
      <c r="C52" s="43">
        <v>28</v>
      </c>
      <c r="D52" s="21" t="s">
        <v>886</v>
      </c>
      <c r="E52" s="21" t="s">
        <v>886</v>
      </c>
      <c r="I52" s="62"/>
      <c r="K52" s="99"/>
      <c r="N52" s="62"/>
      <c r="O52" s="77"/>
      <c r="T52" s="70"/>
      <c r="U52" s="99"/>
      <c r="W52" s="99"/>
      <c r="AA52" s="99"/>
      <c r="AB52" s="101">
        <v>28</v>
      </c>
      <c r="AC52" s="22"/>
      <c r="AJ52" s="99"/>
      <c r="AK52" s="99"/>
      <c r="AO52" s="99"/>
      <c r="AS52" s="67"/>
      <c r="AX52" s="99"/>
      <c r="AY52" s="65"/>
      <c r="BB52" s="65"/>
      <c r="BC52" s="65"/>
      <c r="BD52" s="99"/>
      <c r="BE52" s="99"/>
      <c r="BF52" s="74"/>
      <c r="BK52" s="65"/>
      <c r="BL52" s="99"/>
      <c r="BP52" s="99"/>
      <c r="BR52" s="99"/>
      <c r="BS52" s="77"/>
      <c r="BT52" s="77"/>
      <c r="BU52" s="77"/>
      <c r="BV52" s="99"/>
      <c r="BW52" s="77"/>
      <c r="BX52" s="77"/>
      <c r="BY52" s="77"/>
      <c r="BZ52" s="77"/>
      <c r="CA52" s="99"/>
      <c r="CB52" s="99"/>
      <c r="CC52" s="77"/>
      <c r="CD52" s="77"/>
      <c r="CE52" s="99"/>
      <c r="CF52" s="77"/>
      <c r="CG52" s="99"/>
      <c r="CH52" s="77"/>
      <c r="CI52" s="43">
        <f t="shared" si="4"/>
        <v>28</v>
      </c>
    </row>
    <row r="53" spans="1:87" s="21" customFormat="1" x14ac:dyDescent="0.2">
      <c r="A53" s="26" t="s">
        <v>309</v>
      </c>
      <c r="B53" s="21" t="s">
        <v>189</v>
      </c>
      <c r="C53" s="43">
        <v>28</v>
      </c>
      <c r="D53" s="21" t="s">
        <v>886</v>
      </c>
      <c r="E53" s="21" t="s">
        <v>886</v>
      </c>
      <c r="I53" s="62"/>
      <c r="K53" s="99"/>
      <c r="N53" s="62"/>
      <c r="O53" s="77"/>
      <c r="T53" s="70"/>
      <c r="U53" s="99"/>
      <c r="W53" s="99"/>
      <c r="AA53" s="99"/>
      <c r="AB53" s="101">
        <v>28</v>
      </c>
      <c r="AC53" s="22"/>
      <c r="AJ53" s="99"/>
      <c r="AK53" s="99"/>
      <c r="AO53" s="99"/>
      <c r="AS53" s="67"/>
      <c r="AX53" s="99"/>
      <c r="AY53" s="65"/>
      <c r="BB53" s="65"/>
      <c r="BC53" s="65"/>
      <c r="BD53" s="99"/>
      <c r="BE53" s="99"/>
      <c r="BF53" s="74"/>
      <c r="BK53" s="65"/>
      <c r="BL53" s="99"/>
      <c r="BP53" s="99"/>
      <c r="BR53" s="99"/>
      <c r="BS53" s="77"/>
      <c r="BT53" s="77"/>
      <c r="BU53" s="77"/>
      <c r="BV53" s="99"/>
      <c r="BW53" s="77"/>
      <c r="BX53" s="77"/>
      <c r="BY53" s="77"/>
      <c r="BZ53" s="77"/>
      <c r="CA53" s="99"/>
      <c r="CB53" s="99"/>
      <c r="CC53" s="77"/>
      <c r="CD53" s="77"/>
      <c r="CE53" s="99"/>
      <c r="CF53" s="77"/>
      <c r="CG53" s="99"/>
      <c r="CH53" s="77"/>
      <c r="CI53" s="43">
        <f t="shared" si="4"/>
        <v>28</v>
      </c>
    </row>
    <row r="54" spans="1:87" s="51" customFormat="1" x14ac:dyDescent="0.2">
      <c r="A54" s="50" t="s">
        <v>514</v>
      </c>
      <c r="B54" s="51" t="s">
        <v>850</v>
      </c>
      <c r="C54" s="42">
        <v>30</v>
      </c>
      <c r="D54" s="51" t="s">
        <v>129</v>
      </c>
      <c r="E54" s="51" t="s">
        <v>129</v>
      </c>
      <c r="I54" s="62"/>
      <c r="K54" s="99"/>
      <c r="N54" s="62"/>
      <c r="O54" s="77"/>
      <c r="T54" s="70"/>
      <c r="U54" s="99"/>
      <c r="W54" s="99"/>
      <c r="X54"/>
      <c r="AA54" s="99"/>
      <c r="AB54" s="101">
        <v>28</v>
      </c>
      <c r="AC54" s="52"/>
      <c r="AE54"/>
      <c r="AJ54" s="99"/>
      <c r="AK54" s="99"/>
      <c r="AO54" s="99"/>
      <c r="AS54" s="67"/>
      <c r="AX54" s="99"/>
      <c r="AY54" s="65"/>
      <c r="BB54" s="65"/>
      <c r="BC54" s="65"/>
      <c r="BD54" s="99"/>
      <c r="BE54" s="99"/>
      <c r="BF54" s="74"/>
      <c r="BK54" s="65"/>
      <c r="BL54" s="99">
        <v>1</v>
      </c>
      <c r="BN54" s="51">
        <v>1</v>
      </c>
      <c r="BP54" s="99"/>
      <c r="BR54" s="99"/>
      <c r="BS54" s="77"/>
      <c r="BT54" s="77"/>
      <c r="BU54" s="77"/>
      <c r="BV54" s="99"/>
      <c r="BW54" s="77"/>
      <c r="BX54" s="77"/>
      <c r="BY54" s="77"/>
      <c r="BZ54" s="77"/>
      <c r="CA54" s="99"/>
      <c r="CB54" s="99"/>
      <c r="CC54" s="77"/>
      <c r="CD54" s="77"/>
      <c r="CE54" s="99"/>
      <c r="CF54" s="77"/>
      <c r="CG54" s="99"/>
      <c r="CH54" s="77"/>
      <c r="CI54" s="42">
        <f t="shared" si="4"/>
        <v>30</v>
      </c>
    </row>
    <row r="55" spans="1:87" x14ac:dyDescent="0.2">
      <c r="A55" s="58" t="s">
        <v>489</v>
      </c>
      <c r="B55" s="59" t="s">
        <v>574</v>
      </c>
      <c r="C55" s="42">
        <v>2</v>
      </c>
      <c r="D55" t="s">
        <v>204</v>
      </c>
      <c r="E55" s="51" t="s">
        <v>11</v>
      </c>
      <c r="F55" s="51"/>
      <c r="H55" s="51"/>
      <c r="I55" s="62"/>
      <c r="J55" s="8">
        <v>1</v>
      </c>
      <c r="K55" s="99"/>
      <c r="N55" s="62"/>
      <c r="T55" s="70"/>
      <c r="U55" s="99"/>
      <c r="V55" s="8"/>
      <c r="W55" s="99"/>
      <c r="AA55" s="99"/>
      <c r="AB55" s="101"/>
      <c r="AC55" s="18"/>
      <c r="AE55"/>
      <c r="AI55" s="9"/>
      <c r="AJ55" s="99"/>
      <c r="AK55" s="99"/>
      <c r="AO55" s="99"/>
      <c r="AS55" s="67"/>
      <c r="AX55" s="99"/>
      <c r="AY55" s="65"/>
      <c r="BB55" s="65"/>
      <c r="BC55" s="65"/>
      <c r="BD55" s="99"/>
      <c r="BE55" s="99"/>
      <c r="BF55" s="74"/>
      <c r="BI55" s="3"/>
      <c r="BK55" s="65"/>
      <c r="BL55" s="99"/>
      <c r="BP55" s="99"/>
      <c r="BQ55" s="8"/>
      <c r="BR55" s="99"/>
      <c r="BS55" s="77">
        <v>1</v>
      </c>
      <c r="BT55" s="77"/>
      <c r="BU55" s="77"/>
      <c r="BV55" s="99"/>
      <c r="BW55" s="77"/>
      <c r="BX55" s="77"/>
      <c r="BY55" s="77"/>
      <c r="BZ55" s="77"/>
      <c r="CA55" s="99"/>
      <c r="CB55" s="99"/>
      <c r="CC55" s="77"/>
      <c r="CD55" s="77"/>
      <c r="CE55" s="99"/>
      <c r="CF55" s="77"/>
      <c r="CG55" s="99"/>
      <c r="CH55" s="77"/>
      <c r="CI55" s="42">
        <f t="shared" si="4"/>
        <v>2</v>
      </c>
    </row>
    <row r="56" spans="1:87" x14ac:dyDescent="0.2">
      <c r="A56" s="58" t="s">
        <v>701</v>
      </c>
      <c r="B56" s="59" t="s">
        <v>700</v>
      </c>
      <c r="C56" s="42">
        <v>29</v>
      </c>
      <c r="E56" s="51"/>
      <c r="F56" s="51"/>
      <c r="H56" s="51"/>
      <c r="I56" s="62"/>
      <c r="K56" s="99"/>
      <c r="N56" s="62"/>
      <c r="T56" s="70"/>
      <c r="U56" s="99"/>
      <c r="V56" s="8"/>
      <c r="W56" s="99"/>
      <c r="AA56" s="99"/>
      <c r="AB56" s="101">
        <v>28</v>
      </c>
      <c r="AC56" s="18"/>
      <c r="AE56"/>
      <c r="AI56" s="9"/>
      <c r="AJ56" s="99"/>
      <c r="AK56" s="99"/>
      <c r="AO56" s="99"/>
      <c r="AS56" s="67"/>
      <c r="AX56" s="99"/>
      <c r="AY56" s="65"/>
      <c r="BB56" s="65"/>
      <c r="BC56" s="65"/>
      <c r="BD56" s="99"/>
      <c r="BE56" s="99"/>
      <c r="BF56" s="74"/>
      <c r="BI56" s="3"/>
      <c r="BK56" s="65"/>
      <c r="BL56" s="99">
        <v>1</v>
      </c>
      <c r="BP56" s="99"/>
      <c r="BQ56" s="8"/>
      <c r="BR56" s="99"/>
      <c r="BS56" s="77"/>
      <c r="BT56" s="77"/>
      <c r="BU56" s="77"/>
      <c r="BV56" s="99"/>
      <c r="BW56" s="77"/>
      <c r="BX56" s="77"/>
      <c r="BY56" s="77"/>
      <c r="BZ56" s="77"/>
      <c r="CA56" s="99"/>
      <c r="CB56" s="99"/>
      <c r="CC56" s="77"/>
      <c r="CD56" s="77"/>
      <c r="CE56" s="99"/>
      <c r="CF56" s="77"/>
      <c r="CG56" s="99"/>
      <c r="CH56" s="77"/>
      <c r="CI56" s="42">
        <f t="shared" si="4"/>
        <v>29</v>
      </c>
    </row>
    <row r="57" spans="1:87" s="51" customFormat="1" x14ac:dyDescent="0.2">
      <c r="A57" s="50" t="s">
        <v>851</v>
      </c>
      <c r="B57" s="51" t="s">
        <v>852</v>
      </c>
      <c r="C57" s="42">
        <v>29</v>
      </c>
      <c r="D57" s="51" t="s">
        <v>129</v>
      </c>
      <c r="E57" s="51" t="s">
        <v>256</v>
      </c>
      <c r="I57" s="62"/>
      <c r="K57" s="99"/>
      <c r="N57" s="62"/>
      <c r="O57" s="77"/>
      <c r="T57" s="70"/>
      <c r="U57" s="99"/>
      <c r="W57" s="99"/>
      <c r="X57"/>
      <c r="AA57" s="99"/>
      <c r="AB57" s="101">
        <v>28</v>
      </c>
      <c r="AC57" s="52"/>
      <c r="AE57"/>
      <c r="AJ57" s="99"/>
      <c r="AK57" s="99"/>
      <c r="AO57" s="99"/>
      <c r="AS57" s="67"/>
      <c r="AX57" s="99"/>
      <c r="AY57" s="65"/>
      <c r="BB57" s="65"/>
      <c r="BC57" s="65"/>
      <c r="BD57" s="99"/>
      <c r="BE57" s="99"/>
      <c r="BF57" s="74"/>
      <c r="BK57" s="65"/>
      <c r="BL57" s="99"/>
      <c r="BN57" s="51">
        <v>1</v>
      </c>
      <c r="BP57" s="99"/>
      <c r="BR57" s="99"/>
      <c r="BS57" s="77"/>
      <c r="BT57" s="77"/>
      <c r="BU57" s="77"/>
      <c r="BV57" s="99"/>
      <c r="BW57" s="77"/>
      <c r="BX57" s="77"/>
      <c r="BY57" s="77"/>
      <c r="BZ57" s="77"/>
      <c r="CA57" s="99"/>
      <c r="CB57" s="99"/>
      <c r="CC57" s="77"/>
      <c r="CD57" s="77"/>
      <c r="CE57" s="99"/>
      <c r="CF57" s="77"/>
      <c r="CG57" s="99"/>
      <c r="CH57" s="77"/>
      <c r="CI57" s="42">
        <f t="shared" si="4"/>
        <v>29</v>
      </c>
    </row>
    <row r="58" spans="1:87" s="31" customFormat="1" x14ac:dyDescent="0.2">
      <c r="A58" s="30" t="s">
        <v>854</v>
      </c>
      <c r="B58" s="31" t="s">
        <v>855</v>
      </c>
      <c r="C58" s="42">
        <v>2</v>
      </c>
      <c r="D58" s="31" t="s">
        <v>894</v>
      </c>
      <c r="I58" s="62"/>
      <c r="K58" s="99"/>
      <c r="N58" s="62"/>
      <c r="O58" s="77"/>
      <c r="T58" s="70"/>
      <c r="U58" s="99"/>
      <c r="W58" s="99"/>
      <c r="X58"/>
      <c r="AA58" s="99"/>
      <c r="AB58" s="101" t="s">
        <v>647</v>
      </c>
      <c r="AC58" s="32"/>
      <c r="AE58"/>
      <c r="AJ58" s="99"/>
      <c r="AK58" s="99"/>
      <c r="AO58" s="99"/>
      <c r="AS58" s="67"/>
      <c r="AX58" s="99"/>
      <c r="AY58" s="65"/>
      <c r="BB58" s="65"/>
      <c r="BC58" s="65"/>
      <c r="BD58" s="99"/>
      <c r="BE58" s="99"/>
      <c r="BF58" s="74"/>
      <c r="BI58" s="31">
        <v>1</v>
      </c>
      <c r="BK58" s="65"/>
      <c r="BL58" s="99">
        <v>1</v>
      </c>
      <c r="BP58" s="99"/>
      <c r="BR58" s="99"/>
      <c r="BS58" s="77"/>
      <c r="BT58" s="77"/>
      <c r="BU58" s="77"/>
      <c r="BV58" s="99"/>
      <c r="BW58" s="77"/>
      <c r="BX58" s="77"/>
      <c r="BY58" s="77"/>
      <c r="BZ58" s="77"/>
      <c r="CA58" s="99"/>
      <c r="CB58" s="99"/>
      <c r="CC58" s="77"/>
      <c r="CD58" s="77"/>
      <c r="CE58" s="99"/>
      <c r="CF58" s="77"/>
      <c r="CG58" s="99"/>
      <c r="CH58" s="77"/>
      <c r="CI58" s="42">
        <f t="shared" si="4"/>
        <v>2</v>
      </c>
    </row>
    <row r="59" spans="1:87" x14ac:dyDescent="0.2">
      <c r="A59" s="23" t="s">
        <v>197</v>
      </c>
      <c r="B59" t="s">
        <v>124</v>
      </c>
      <c r="C59" s="42">
        <v>1</v>
      </c>
      <c r="I59" s="62"/>
      <c r="K59" s="99"/>
      <c r="N59" s="62"/>
      <c r="T59" s="70"/>
      <c r="U59" s="99"/>
      <c r="V59" s="8"/>
      <c r="W59" s="99"/>
      <c r="AA59" s="99"/>
      <c r="AB59" s="101"/>
      <c r="AC59" s="18"/>
      <c r="AE59"/>
      <c r="AI59" s="9"/>
      <c r="AJ59" s="99"/>
      <c r="AK59" s="99"/>
      <c r="AO59" s="99"/>
      <c r="AS59" s="67"/>
      <c r="AX59" s="99"/>
      <c r="AY59" s="65"/>
      <c r="BB59" s="65"/>
      <c r="BC59" s="65"/>
      <c r="BD59" s="99"/>
      <c r="BE59" s="99"/>
      <c r="BF59" s="74"/>
      <c r="BI59" s="10">
        <v>1</v>
      </c>
      <c r="BK59" s="65"/>
      <c r="BL59" s="99"/>
      <c r="BP59" s="99"/>
      <c r="BQ59" s="8"/>
      <c r="BR59" s="99"/>
      <c r="BS59" s="77"/>
      <c r="BT59" s="77"/>
      <c r="BU59" s="77"/>
      <c r="BV59" s="99"/>
      <c r="BW59" s="77"/>
      <c r="BX59" s="77"/>
      <c r="BY59" s="77"/>
      <c r="BZ59" s="77"/>
      <c r="CA59" s="99"/>
      <c r="CB59" s="99"/>
      <c r="CC59" s="77"/>
      <c r="CD59" s="77"/>
      <c r="CE59" s="99"/>
      <c r="CF59" s="77"/>
      <c r="CG59" s="99"/>
      <c r="CH59" s="77"/>
      <c r="CI59" s="42">
        <f t="shared" si="4"/>
        <v>1</v>
      </c>
    </row>
    <row r="60" spans="1:87" s="39" customFormat="1" x14ac:dyDescent="0.2">
      <c r="A60" s="38" t="s">
        <v>697</v>
      </c>
      <c r="B60" s="39" t="s">
        <v>698</v>
      </c>
      <c r="C60" s="42">
        <v>31</v>
      </c>
      <c r="D60" s="39" t="s">
        <v>748</v>
      </c>
      <c r="E60" s="39" t="s">
        <v>747</v>
      </c>
      <c r="I60" s="62"/>
      <c r="K60" s="99">
        <v>1</v>
      </c>
      <c r="N60" s="62"/>
      <c r="O60" s="77"/>
      <c r="T60" s="70"/>
      <c r="U60" s="99">
        <v>1</v>
      </c>
      <c r="W60" s="99"/>
      <c r="X60"/>
      <c r="AA60" s="99"/>
      <c r="AB60" s="101">
        <v>28</v>
      </c>
      <c r="AC60" s="40"/>
      <c r="AE60"/>
      <c r="AJ60" s="99"/>
      <c r="AK60" s="99"/>
      <c r="AO60" s="99"/>
      <c r="AS60" s="67"/>
      <c r="AU60" s="39">
        <v>1</v>
      </c>
      <c r="AX60" s="99"/>
      <c r="AY60" s="65"/>
      <c r="BB60" s="65"/>
      <c r="BC60" s="65"/>
      <c r="BD60" s="99"/>
      <c r="BE60" s="99"/>
      <c r="BF60" s="74"/>
      <c r="BK60" s="65"/>
      <c r="BL60" s="99"/>
      <c r="BP60" s="99"/>
      <c r="BR60" s="99"/>
      <c r="BS60" s="77"/>
      <c r="BT60" s="77"/>
      <c r="BU60" s="77"/>
      <c r="BV60" s="99"/>
      <c r="BW60" s="77"/>
      <c r="BX60" s="77"/>
      <c r="BY60" s="77"/>
      <c r="BZ60" s="77"/>
      <c r="CA60" s="99"/>
      <c r="CB60" s="99"/>
      <c r="CC60" s="77"/>
      <c r="CD60" s="77"/>
      <c r="CE60" s="99"/>
      <c r="CF60" s="77"/>
      <c r="CG60" s="99"/>
      <c r="CH60" s="77"/>
      <c r="CI60" s="42">
        <f t="shared" si="4"/>
        <v>31</v>
      </c>
    </row>
    <row r="61" spans="1:87" s="21" customFormat="1" x14ac:dyDescent="0.2">
      <c r="A61" s="26" t="s">
        <v>663</v>
      </c>
      <c r="B61" s="21" t="s">
        <v>455</v>
      </c>
      <c r="C61" s="43">
        <v>28</v>
      </c>
      <c r="D61" s="21" t="s">
        <v>886</v>
      </c>
      <c r="I61" s="62"/>
      <c r="K61" s="99"/>
      <c r="N61" s="62"/>
      <c r="O61" s="77"/>
      <c r="T61" s="70"/>
      <c r="U61" s="99"/>
      <c r="W61" s="99"/>
      <c r="AA61" s="99"/>
      <c r="AB61" s="101">
        <v>28</v>
      </c>
      <c r="AC61" s="22"/>
      <c r="AJ61" s="99"/>
      <c r="AK61" s="99"/>
      <c r="AO61" s="99"/>
      <c r="AS61" s="67"/>
      <c r="AX61" s="99"/>
      <c r="AY61" s="65"/>
      <c r="BB61" s="65"/>
      <c r="BC61" s="65"/>
      <c r="BD61" s="99"/>
      <c r="BE61" s="99"/>
      <c r="BF61" s="74"/>
      <c r="BK61" s="65"/>
      <c r="BL61" s="99"/>
      <c r="BP61" s="99"/>
      <c r="BR61" s="99"/>
      <c r="BS61" s="77"/>
      <c r="BT61" s="77"/>
      <c r="BU61" s="77"/>
      <c r="BV61" s="99"/>
      <c r="BW61" s="77"/>
      <c r="BX61" s="77"/>
      <c r="BY61" s="77"/>
      <c r="BZ61" s="77"/>
      <c r="CA61" s="99"/>
      <c r="CB61" s="99"/>
      <c r="CC61" s="77"/>
      <c r="CD61" s="77"/>
      <c r="CE61" s="99"/>
      <c r="CF61" s="77"/>
      <c r="CG61" s="99"/>
      <c r="CH61" s="77"/>
      <c r="CI61" s="43">
        <f t="shared" si="4"/>
        <v>28</v>
      </c>
    </row>
    <row r="62" spans="1:87" s="21" customFormat="1" x14ac:dyDescent="0.2">
      <c r="A62" s="26" t="s">
        <v>304</v>
      </c>
      <c r="B62" s="21" t="s">
        <v>664</v>
      </c>
      <c r="C62" s="43">
        <v>28</v>
      </c>
      <c r="D62" s="21" t="s">
        <v>886</v>
      </c>
      <c r="E62" s="21" t="s">
        <v>886</v>
      </c>
      <c r="I62" s="62"/>
      <c r="K62" s="99"/>
      <c r="N62" s="62"/>
      <c r="O62" s="77"/>
      <c r="T62" s="70"/>
      <c r="U62" s="99"/>
      <c r="W62" s="99"/>
      <c r="AA62" s="99"/>
      <c r="AB62" s="101">
        <v>28</v>
      </c>
      <c r="AC62" s="22"/>
      <c r="AJ62" s="99"/>
      <c r="AK62" s="99"/>
      <c r="AO62" s="99"/>
      <c r="AS62" s="67"/>
      <c r="AX62" s="99"/>
      <c r="AY62" s="65"/>
      <c r="BB62" s="65"/>
      <c r="BC62" s="65"/>
      <c r="BD62" s="99"/>
      <c r="BE62" s="99"/>
      <c r="BF62" s="74"/>
      <c r="BK62" s="65"/>
      <c r="BL62" s="99"/>
      <c r="BP62" s="99"/>
      <c r="BR62" s="99"/>
      <c r="BS62" s="77"/>
      <c r="BT62" s="77"/>
      <c r="BU62" s="77"/>
      <c r="BV62" s="99"/>
      <c r="BW62" s="77"/>
      <c r="BX62" s="77"/>
      <c r="BY62" s="77"/>
      <c r="BZ62" s="77"/>
      <c r="CA62" s="99"/>
      <c r="CB62" s="99"/>
      <c r="CC62" s="77"/>
      <c r="CD62" s="77"/>
      <c r="CE62" s="99"/>
      <c r="CF62" s="77"/>
      <c r="CG62" s="99"/>
      <c r="CH62" s="77"/>
      <c r="CI62" s="43">
        <f>SUM(F62:CH62)</f>
        <v>28</v>
      </c>
    </row>
    <row r="63" spans="1:87" x14ac:dyDescent="0.2">
      <c r="A63" s="23" t="s">
        <v>551</v>
      </c>
      <c r="B63" t="s">
        <v>82</v>
      </c>
      <c r="C63" s="42">
        <v>28</v>
      </c>
      <c r="I63" s="62"/>
      <c r="K63" s="99"/>
      <c r="N63" s="62"/>
      <c r="T63" s="70"/>
      <c r="U63" s="99"/>
      <c r="V63" s="8"/>
      <c r="W63" s="99"/>
      <c r="AA63" s="99">
        <v>28</v>
      </c>
      <c r="AB63" s="101"/>
      <c r="AC63" s="18"/>
      <c r="AE63"/>
      <c r="AI63" s="9"/>
      <c r="AJ63" s="99"/>
      <c r="AK63" s="99"/>
      <c r="AO63" s="99"/>
      <c r="AS63" s="67"/>
      <c r="AX63" s="99"/>
      <c r="AY63" s="65"/>
      <c r="BB63" s="65"/>
      <c r="BC63" s="65"/>
      <c r="BD63" s="99"/>
      <c r="BE63" s="99"/>
      <c r="BF63" s="74"/>
      <c r="BI63" s="10"/>
      <c r="BK63" s="65"/>
      <c r="BL63" s="99"/>
      <c r="BP63" s="99"/>
      <c r="BQ63" s="8"/>
      <c r="BR63" s="99"/>
      <c r="BS63" s="77"/>
      <c r="BT63" s="77"/>
      <c r="BU63" s="77"/>
      <c r="BV63" s="99"/>
      <c r="BW63" s="77"/>
      <c r="BX63" s="77"/>
      <c r="BY63" s="77"/>
      <c r="BZ63" s="77"/>
      <c r="CA63" s="99"/>
      <c r="CB63" s="99"/>
      <c r="CC63" s="77"/>
      <c r="CD63" s="77"/>
      <c r="CE63" s="99"/>
      <c r="CF63" s="77"/>
      <c r="CG63" s="99"/>
      <c r="CH63" s="77"/>
      <c r="CI63" s="42">
        <f>SUM(F63:CH63)</f>
        <v>28</v>
      </c>
    </row>
    <row r="64" spans="1:87" x14ac:dyDescent="0.2">
      <c r="A64" s="23" t="s">
        <v>136</v>
      </c>
      <c r="B64" t="s">
        <v>135</v>
      </c>
      <c r="C64" s="42">
        <v>29</v>
      </c>
      <c r="I64" s="62"/>
      <c r="K64" s="99">
        <v>1</v>
      </c>
      <c r="N64" s="62"/>
      <c r="T64" s="70"/>
      <c r="U64" s="99"/>
      <c r="V64" s="8"/>
      <c r="W64" s="99"/>
      <c r="AA64" s="99"/>
      <c r="AB64" s="101">
        <v>28</v>
      </c>
      <c r="AC64" s="18"/>
      <c r="AE64"/>
      <c r="AI64" s="9"/>
      <c r="AJ64" s="99"/>
      <c r="AK64" s="99"/>
      <c r="AO64" s="99"/>
      <c r="AS64" s="67"/>
      <c r="AX64" s="99"/>
      <c r="AY64" s="65"/>
      <c r="BB64" s="65"/>
      <c r="BC64" s="65"/>
      <c r="BD64" s="99"/>
      <c r="BE64" s="99"/>
      <c r="BF64" s="74"/>
      <c r="BI64" s="10"/>
      <c r="BK64" s="65"/>
      <c r="BL64" s="99"/>
      <c r="BP64" s="99"/>
      <c r="BQ64" s="8"/>
      <c r="BR64" s="99"/>
      <c r="BS64" s="77"/>
      <c r="BT64" s="77"/>
      <c r="BU64" s="77"/>
      <c r="BV64" s="99"/>
      <c r="BW64" s="77"/>
      <c r="BX64" s="77"/>
      <c r="BY64" s="77"/>
      <c r="BZ64" s="77"/>
      <c r="CA64" s="99"/>
      <c r="CB64" s="99"/>
      <c r="CC64" s="77"/>
      <c r="CD64" s="77"/>
      <c r="CE64" s="99"/>
      <c r="CF64" s="77"/>
      <c r="CG64" s="99"/>
      <c r="CH64" s="77"/>
      <c r="CI64" s="42">
        <f t="shared" ref="CI64:CI70" si="5">SUM(F64:CH64)</f>
        <v>29</v>
      </c>
    </row>
    <row r="65" spans="1:87" x14ac:dyDescent="0.2">
      <c r="A65" s="35" t="s">
        <v>465</v>
      </c>
      <c r="B65" t="s">
        <v>790</v>
      </c>
      <c r="C65" s="42">
        <v>31</v>
      </c>
      <c r="D65" t="s">
        <v>34</v>
      </c>
      <c r="E65" t="s">
        <v>746</v>
      </c>
      <c r="I65" s="62"/>
      <c r="K65" s="99"/>
      <c r="N65" s="62"/>
      <c r="T65" s="70">
        <v>1</v>
      </c>
      <c r="U65" s="99"/>
      <c r="V65" s="8"/>
      <c r="W65" s="99"/>
      <c r="AA65" s="99">
        <v>28</v>
      </c>
      <c r="AB65" s="101"/>
      <c r="AC65" s="18"/>
      <c r="AE65">
        <v>1</v>
      </c>
      <c r="AI65" s="9"/>
      <c r="AJ65" s="99"/>
      <c r="AK65" s="99"/>
      <c r="AO65" s="99"/>
      <c r="AS65" s="67"/>
      <c r="AW65" s="8">
        <v>1</v>
      </c>
      <c r="AX65" s="99"/>
      <c r="AY65" s="65"/>
      <c r="BB65" s="65"/>
      <c r="BC65" s="65"/>
      <c r="BD65" s="99"/>
      <c r="BE65" s="99"/>
      <c r="BF65" s="74"/>
      <c r="BI65" s="3"/>
      <c r="BK65" s="65"/>
      <c r="BL65" s="99"/>
      <c r="BP65" s="99"/>
      <c r="BQ65" s="8"/>
      <c r="BR65" s="99"/>
      <c r="BS65" s="77"/>
      <c r="BT65" s="77"/>
      <c r="BU65" s="77"/>
      <c r="BV65" s="99"/>
      <c r="BW65" s="77"/>
      <c r="BX65" s="77"/>
      <c r="BY65" s="77"/>
      <c r="BZ65" s="77"/>
      <c r="CA65" s="99"/>
      <c r="CB65" s="99"/>
      <c r="CC65" s="77"/>
      <c r="CD65" s="77"/>
      <c r="CE65" s="99"/>
      <c r="CF65" s="77"/>
      <c r="CG65" s="99"/>
      <c r="CH65" s="77"/>
      <c r="CI65" s="42">
        <f t="shared" si="5"/>
        <v>31</v>
      </c>
    </row>
    <row r="66" spans="1:87" x14ac:dyDescent="0.2">
      <c r="A66" s="23" t="s">
        <v>362</v>
      </c>
      <c r="B66" t="s">
        <v>208</v>
      </c>
      <c r="C66" s="42">
        <v>29</v>
      </c>
      <c r="D66" t="s">
        <v>716</v>
      </c>
      <c r="E66" t="s">
        <v>716</v>
      </c>
      <c r="I66" s="62"/>
      <c r="J66" s="8">
        <v>1</v>
      </c>
      <c r="K66" s="99"/>
      <c r="N66" s="62"/>
      <c r="T66" s="70"/>
      <c r="U66" s="99"/>
      <c r="V66" s="8"/>
      <c r="W66" s="99"/>
      <c r="AA66" s="99"/>
      <c r="AB66" s="101">
        <v>28</v>
      </c>
      <c r="AC66" s="18"/>
      <c r="AE66"/>
      <c r="AI66" s="9"/>
      <c r="AJ66" s="99"/>
      <c r="AK66" s="99"/>
      <c r="AO66" s="99"/>
      <c r="AS66" s="67"/>
      <c r="AX66" s="99"/>
      <c r="AY66" s="65"/>
      <c r="BB66" s="65"/>
      <c r="BC66" s="65"/>
      <c r="BD66" s="99"/>
      <c r="BE66" s="99"/>
      <c r="BF66" s="74"/>
      <c r="BI66" s="3"/>
      <c r="BK66" s="65"/>
      <c r="BL66" s="99"/>
      <c r="BP66" s="99"/>
      <c r="BQ66" s="8"/>
      <c r="BR66" s="99"/>
      <c r="BS66" s="77"/>
      <c r="BT66" s="77"/>
      <c r="BU66" s="77"/>
      <c r="BV66" s="99"/>
      <c r="BW66" s="77"/>
      <c r="BX66" s="77"/>
      <c r="BY66" s="77"/>
      <c r="BZ66" s="77"/>
      <c r="CA66" s="99"/>
      <c r="CB66" s="99"/>
      <c r="CC66" s="77"/>
      <c r="CD66" s="77"/>
      <c r="CE66" s="99"/>
      <c r="CF66" s="77"/>
      <c r="CG66" s="99"/>
      <c r="CH66" s="77"/>
      <c r="CI66" s="42">
        <f t="shared" si="5"/>
        <v>29</v>
      </c>
    </row>
    <row r="67" spans="1:87" x14ac:dyDescent="0.2">
      <c r="A67" s="23" t="s">
        <v>113</v>
      </c>
      <c r="B67" t="s">
        <v>240</v>
      </c>
      <c r="C67" s="42">
        <v>33</v>
      </c>
      <c r="D67" t="s">
        <v>255</v>
      </c>
      <c r="E67" t="s">
        <v>255</v>
      </c>
      <c r="I67" s="62"/>
      <c r="K67" s="99"/>
      <c r="N67" s="62">
        <v>1</v>
      </c>
      <c r="T67" s="70"/>
      <c r="U67" s="99"/>
      <c r="V67" s="8"/>
      <c r="W67" s="99"/>
      <c r="AA67" s="99"/>
      <c r="AB67" s="101">
        <v>28</v>
      </c>
      <c r="AC67" s="18"/>
      <c r="AE67"/>
      <c r="AI67" s="8">
        <v>1</v>
      </c>
      <c r="AJ67" s="99"/>
      <c r="AK67" s="99"/>
      <c r="AO67" s="99"/>
      <c r="AS67" s="67"/>
      <c r="AU67" s="10">
        <v>1</v>
      </c>
      <c r="AX67" s="99"/>
      <c r="AY67" s="65"/>
      <c r="BB67" s="65"/>
      <c r="BC67" s="65"/>
      <c r="BD67" s="99"/>
      <c r="BE67" s="99"/>
      <c r="BF67" s="74"/>
      <c r="BI67" s="3"/>
      <c r="BK67" s="65"/>
      <c r="BL67" s="99"/>
      <c r="BN67" s="10">
        <v>1</v>
      </c>
      <c r="BP67" s="99"/>
      <c r="BQ67" s="8"/>
      <c r="BR67" s="99"/>
      <c r="BS67" s="77">
        <v>1</v>
      </c>
      <c r="BT67" s="77"/>
      <c r="BU67" s="77"/>
      <c r="BV67" s="99"/>
      <c r="BW67" s="77"/>
      <c r="BX67" s="77"/>
      <c r="BY67" s="77"/>
      <c r="BZ67" s="77"/>
      <c r="CA67" s="99"/>
      <c r="CB67" s="99"/>
      <c r="CC67" s="77"/>
      <c r="CD67" s="77"/>
      <c r="CE67" s="99"/>
      <c r="CF67" s="77"/>
      <c r="CG67" s="99"/>
      <c r="CH67" s="77"/>
      <c r="CI67" s="42">
        <f t="shared" si="5"/>
        <v>33</v>
      </c>
    </row>
    <row r="68" spans="1:87" s="16" customFormat="1" x14ac:dyDescent="0.2">
      <c r="A68" s="58" t="s">
        <v>427</v>
      </c>
      <c r="B68" s="59" t="s">
        <v>263</v>
      </c>
      <c r="C68" s="42">
        <v>1</v>
      </c>
      <c r="G68" s="59"/>
      <c r="I68" s="62"/>
      <c r="J68" s="59"/>
      <c r="K68" s="99"/>
      <c r="L68" s="59"/>
      <c r="M68" s="59"/>
      <c r="N68" s="62"/>
      <c r="O68" s="77"/>
      <c r="P68" s="59"/>
      <c r="Q68" s="59"/>
      <c r="R68" s="59"/>
      <c r="S68" s="59"/>
      <c r="T68" s="70">
        <v>1</v>
      </c>
      <c r="U68" s="99"/>
      <c r="V68" s="59"/>
      <c r="W68" s="99"/>
      <c r="X68"/>
      <c r="Y68" s="59"/>
      <c r="Z68" s="59"/>
      <c r="AA68" s="99"/>
      <c r="AB68" s="101"/>
      <c r="AC68" s="61"/>
      <c r="AD68" s="59"/>
      <c r="AE68"/>
      <c r="AF68" s="59"/>
      <c r="AG68" s="59"/>
      <c r="AH68" s="59"/>
      <c r="AI68" s="59"/>
      <c r="AJ68" s="99"/>
      <c r="AK68" s="99"/>
      <c r="AL68" s="59"/>
      <c r="AM68" s="59"/>
      <c r="AN68" s="59"/>
      <c r="AO68" s="99"/>
      <c r="AP68" s="59"/>
      <c r="AQ68" s="59"/>
      <c r="AR68" s="59"/>
      <c r="AS68" s="67"/>
      <c r="AT68" s="59"/>
      <c r="AU68" s="59"/>
      <c r="AV68" s="59"/>
      <c r="AW68" s="59"/>
      <c r="AX68" s="99"/>
      <c r="AY68" s="65"/>
      <c r="AZ68" s="59"/>
      <c r="BA68" s="59"/>
      <c r="BB68" s="65"/>
      <c r="BC68" s="65"/>
      <c r="BD68" s="99"/>
      <c r="BE68" s="99"/>
      <c r="BF68" s="74"/>
      <c r="BG68" s="59"/>
      <c r="BH68" s="59"/>
      <c r="BI68" s="59"/>
      <c r="BJ68" s="59"/>
      <c r="BK68" s="65"/>
      <c r="BL68" s="99"/>
      <c r="BM68" s="59"/>
      <c r="BN68" s="59"/>
      <c r="BO68" s="59"/>
      <c r="BP68" s="99"/>
      <c r="BQ68" s="59"/>
      <c r="BR68" s="99"/>
      <c r="BS68" s="77"/>
      <c r="BT68" s="77"/>
      <c r="BU68" s="77"/>
      <c r="BV68" s="99"/>
      <c r="BW68" s="77"/>
      <c r="BX68" s="77"/>
      <c r="BY68" s="77"/>
      <c r="BZ68" s="77"/>
      <c r="CA68" s="99"/>
      <c r="CB68" s="99"/>
      <c r="CC68" s="77"/>
      <c r="CD68" s="77"/>
      <c r="CE68" s="99"/>
      <c r="CF68" s="77"/>
      <c r="CG68" s="99"/>
      <c r="CH68" s="77"/>
      <c r="CI68" s="42">
        <f t="shared" si="5"/>
        <v>1</v>
      </c>
    </row>
    <row r="69" spans="1:87" s="34" customFormat="1" x14ac:dyDescent="0.2">
      <c r="A69" s="35" t="s">
        <v>114</v>
      </c>
      <c r="B69" s="34" t="s">
        <v>115</v>
      </c>
      <c r="C69" s="42">
        <v>64</v>
      </c>
      <c r="D69" s="34" t="s">
        <v>361</v>
      </c>
      <c r="E69" s="34" t="s">
        <v>746</v>
      </c>
      <c r="I69" s="62">
        <v>1</v>
      </c>
      <c r="J69" s="34">
        <v>1</v>
      </c>
      <c r="K69" s="99">
        <v>1</v>
      </c>
      <c r="L69" s="34">
        <v>1</v>
      </c>
      <c r="N69" s="62">
        <v>1</v>
      </c>
      <c r="O69" s="77">
        <v>1</v>
      </c>
      <c r="T69" s="70"/>
      <c r="U69" s="99"/>
      <c r="V69" s="34">
        <v>1</v>
      </c>
      <c r="W69" s="99">
        <v>1</v>
      </c>
      <c r="X69"/>
      <c r="AA69" s="99"/>
      <c r="AB69" s="101">
        <v>28</v>
      </c>
      <c r="AC69" s="36">
        <v>1</v>
      </c>
      <c r="AD69" s="34">
        <v>1</v>
      </c>
      <c r="AE69">
        <v>1</v>
      </c>
      <c r="AG69" s="34">
        <v>1</v>
      </c>
      <c r="AH69" s="81">
        <v>1</v>
      </c>
      <c r="AJ69" s="99">
        <v>1</v>
      </c>
      <c r="AK69" s="99"/>
      <c r="AO69" s="99">
        <v>1</v>
      </c>
      <c r="AQ69" s="65">
        <v>1</v>
      </c>
      <c r="AR69" s="34">
        <v>1</v>
      </c>
      <c r="AS69" s="67">
        <v>1</v>
      </c>
      <c r="AU69" s="65">
        <v>1</v>
      </c>
      <c r="AW69" s="34">
        <v>1</v>
      </c>
      <c r="AX69" s="99">
        <v>1</v>
      </c>
      <c r="AY69" s="65">
        <v>1</v>
      </c>
      <c r="AZ69" s="34">
        <v>1</v>
      </c>
      <c r="BB69" s="65">
        <v>1</v>
      </c>
      <c r="BC69" s="65"/>
      <c r="BD69" s="99"/>
      <c r="BE69" s="99"/>
      <c r="BF69" s="74"/>
      <c r="BH69" s="34">
        <v>1</v>
      </c>
      <c r="BK69" s="65">
        <v>1</v>
      </c>
      <c r="BL69" s="99"/>
      <c r="BM69" s="34">
        <v>1</v>
      </c>
      <c r="BN69" s="34">
        <v>1</v>
      </c>
      <c r="BP69" s="99">
        <v>1</v>
      </c>
      <c r="BR69" s="99">
        <v>1</v>
      </c>
      <c r="BS69" s="77"/>
      <c r="BT69" s="77"/>
      <c r="BU69" s="77">
        <v>1</v>
      </c>
      <c r="BV69" s="99">
        <v>1</v>
      </c>
      <c r="BW69" s="77">
        <v>1</v>
      </c>
      <c r="BX69" s="77"/>
      <c r="BY69" s="77"/>
      <c r="BZ69" s="77"/>
      <c r="CA69" s="99"/>
      <c r="CB69" s="99"/>
      <c r="CC69" s="77">
        <v>1</v>
      </c>
      <c r="CD69" s="77">
        <v>1</v>
      </c>
      <c r="CE69" s="99"/>
      <c r="CF69" s="77"/>
      <c r="CG69" s="99">
        <v>1</v>
      </c>
      <c r="CH69" s="77"/>
      <c r="CI69" s="42">
        <f t="shared" si="5"/>
        <v>64</v>
      </c>
    </row>
    <row r="70" spans="1:87" x14ac:dyDescent="0.2">
      <c r="A70" s="23" t="s">
        <v>273</v>
      </c>
      <c r="B70" t="s">
        <v>25</v>
      </c>
      <c r="C70" s="42">
        <v>6</v>
      </c>
      <c r="I70" s="62"/>
      <c r="K70" s="99"/>
      <c r="N70" s="62">
        <v>1</v>
      </c>
      <c r="T70" s="70"/>
      <c r="U70" s="99"/>
      <c r="V70" s="8"/>
      <c r="W70" s="99"/>
      <c r="AA70" s="99"/>
      <c r="AB70" s="101"/>
      <c r="AC70" s="18">
        <v>1</v>
      </c>
      <c r="AE70">
        <v>1</v>
      </c>
      <c r="AI70" s="9"/>
      <c r="AJ70" s="99"/>
      <c r="AK70" s="99"/>
      <c r="AO70" s="99"/>
      <c r="AS70" s="67"/>
      <c r="AX70" s="99"/>
      <c r="AY70" s="65"/>
      <c r="BB70" s="65"/>
      <c r="BC70" s="65"/>
      <c r="BD70" s="99"/>
      <c r="BE70" s="99"/>
      <c r="BF70" s="74"/>
      <c r="BI70" s="3"/>
      <c r="BJ70" s="10">
        <v>1</v>
      </c>
      <c r="BK70" s="65"/>
      <c r="BL70" s="99"/>
      <c r="BP70" s="99"/>
      <c r="BQ70" s="8"/>
      <c r="BR70" s="99"/>
      <c r="BS70" s="77">
        <v>1</v>
      </c>
      <c r="BT70" s="77"/>
      <c r="BU70" s="77"/>
      <c r="BV70" s="99"/>
      <c r="BW70" s="77"/>
      <c r="BX70" s="77"/>
      <c r="BY70" s="77"/>
      <c r="BZ70" s="77"/>
      <c r="CA70" s="99"/>
      <c r="CB70" s="99"/>
      <c r="CC70" s="77"/>
      <c r="CD70" s="77"/>
      <c r="CE70" s="99"/>
      <c r="CF70" s="77"/>
      <c r="CG70" s="99">
        <v>1</v>
      </c>
      <c r="CH70" s="77"/>
      <c r="CI70" s="42">
        <f t="shared" si="5"/>
        <v>6</v>
      </c>
    </row>
    <row r="71" spans="1:87" x14ac:dyDescent="0.2">
      <c r="A71" s="23" t="s">
        <v>464</v>
      </c>
      <c r="B71" t="s">
        <v>144</v>
      </c>
      <c r="C71" s="42">
        <v>33</v>
      </c>
      <c r="D71" t="s">
        <v>204</v>
      </c>
      <c r="E71" t="s">
        <v>746</v>
      </c>
      <c r="I71" s="62"/>
      <c r="K71" s="99"/>
      <c r="N71" s="62"/>
      <c r="T71" s="70"/>
      <c r="U71" s="99"/>
      <c r="V71" s="8"/>
      <c r="W71" s="99"/>
      <c r="AA71" s="99">
        <v>28</v>
      </c>
      <c r="AB71" s="101"/>
      <c r="AC71" s="18"/>
      <c r="AE71"/>
      <c r="AI71" s="9"/>
      <c r="AJ71" s="99"/>
      <c r="AK71" s="99"/>
      <c r="AO71" s="99"/>
      <c r="AP71" s="10">
        <v>1</v>
      </c>
      <c r="AS71" s="67"/>
      <c r="AX71" s="99"/>
      <c r="AY71" s="65"/>
      <c r="BA71" s="8">
        <v>1</v>
      </c>
      <c r="BB71" s="65"/>
      <c r="BC71" s="65"/>
      <c r="BD71" s="99"/>
      <c r="BE71" s="99"/>
      <c r="BF71" s="74"/>
      <c r="BI71" s="3"/>
      <c r="BK71" s="65"/>
      <c r="BL71" s="99">
        <v>1</v>
      </c>
      <c r="BP71" s="99"/>
      <c r="BQ71" s="8"/>
      <c r="BR71" s="99"/>
      <c r="BS71" s="77">
        <v>1</v>
      </c>
      <c r="BT71" s="77"/>
      <c r="BU71" s="77"/>
      <c r="BV71" s="99"/>
      <c r="BW71" s="77"/>
      <c r="BX71" s="77"/>
      <c r="BY71" s="77"/>
      <c r="BZ71" s="77">
        <v>1</v>
      </c>
      <c r="CA71" s="99"/>
      <c r="CB71" s="99"/>
      <c r="CC71" s="77"/>
      <c r="CD71" s="77"/>
      <c r="CE71" s="99"/>
      <c r="CF71" s="77"/>
      <c r="CG71" s="99"/>
      <c r="CH71" s="77"/>
      <c r="CI71" s="42">
        <f t="shared" ref="CI71:CI78" si="6">SUM(F71:CH71)</f>
        <v>33</v>
      </c>
    </row>
    <row r="72" spans="1:87" ht="14.1" customHeight="1" x14ac:dyDescent="0.2">
      <c r="A72" s="23" t="s">
        <v>432</v>
      </c>
      <c r="B72" s="54" t="s">
        <v>889</v>
      </c>
      <c r="C72" s="42">
        <v>29</v>
      </c>
      <c r="D72" t="s">
        <v>433</v>
      </c>
      <c r="E72" t="s">
        <v>433</v>
      </c>
      <c r="I72" s="62"/>
      <c r="K72" s="99"/>
      <c r="N72" s="62"/>
      <c r="T72" s="70"/>
      <c r="U72" s="99"/>
      <c r="V72" s="8"/>
      <c r="W72" s="99"/>
      <c r="AA72" s="99"/>
      <c r="AB72" s="101">
        <v>28</v>
      </c>
      <c r="AC72" s="18"/>
      <c r="AE72"/>
      <c r="AI72" s="9"/>
      <c r="AJ72" s="99"/>
      <c r="AK72" s="99"/>
      <c r="AO72" s="99"/>
      <c r="AS72" s="67"/>
      <c r="AX72" s="99"/>
      <c r="AY72" s="65"/>
      <c r="BA72" s="8">
        <v>1</v>
      </c>
      <c r="BB72" s="65"/>
      <c r="BC72" s="65"/>
      <c r="BD72" s="99"/>
      <c r="BE72" s="99"/>
      <c r="BF72" s="74"/>
      <c r="BI72" s="3"/>
      <c r="BK72" s="65"/>
      <c r="BL72" s="99"/>
      <c r="BP72" s="99"/>
      <c r="BQ72" s="8"/>
      <c r="BR72" s="99"/>
      <c r="BS72" s="77"/>
      <c r="BT72" s="77"/>
      <c r="BU72" s="77"/>
      <c r="BV72" s="99"/>
      <c r="BW72" s="77"/>
      <c r="BX72" s="77"/>
      <c r="BY72" s="77"/>
      <c r="BZ72" s="77"/>
      <c r="CA72" s="99"/>
      <c r="CB72" s="99"/>
      <c r="CC72" s="77"/>
      <c r="CD72" s="77"/>
      <c r="CE72" s="99"/>
      <c r="CF72" s="77"/>
      <c r="CG72" s="99"/>
      <c r="CH72" s="77"/>
      <c r="CI72" s="42">
        <f t="shared" si="6"/>
        <v>29</v>
      </c>
    </row>
    <row r="73" spans="1:87" x14ac:dyDescent="0.2">
      <c r="A73" s="23" t="s">
        <v>650</v>
      </c>
      <c r="B73" t="s">
        <v>26</v>
      </c>
      <c r="C73" s="42">
        <v>49</v>
      </c>
      <c r="D73" t="s">
        <v>204</v>
      </c>
      <c r="E73" t="s">
        <v>746</v>
      </c>
      <c r="F73">
        <v>1</v>
      </c>
      <c r="I73" s="62"/>
      <c r="K73" s="99"/>
      <c r="N73" s="62"/>
      <c r="P73">
        <v>1</v>
      </c>
      <c r="Q73">
        <v>1</v>
      </c>
      <c r="R73">
        <v>1</v>
      </c>
      <c r="T73" s="70">
        <v>1</v>
      </c>
      <c r="U73" s="99">
        <v>1</v>
      </c>
      <c r="V73" s="8">
        <v>1</v>
      </c>
      <c r="W73" s="99"/>
      <c r="Z73" s="10">
        <v>1</v>
      </c>
      <c r="AA73" s="99">
        <v>28</v>
      </c>
      <c r="AB73" s="101"/>
      <c r="AC73" s="18"/>
      <c r="AD73" s="10">
        <v>1</v>
      </c>
      <c r="AE73"/>
      <c r="AI73" s="9"/>
      <c r="AJ73" s="99"/>
      <c r="AK73" s="99"/>
      <c r="AO73" s="99"/>
      <c r="AP73" s="10">
        <v>1</v>
      </c>
      <c r="AQ73" s="65">
        <v>1</v>
      </c>
      <c r="AS73" s="67"/>
      <c r="AW73" s="8">
        <v>1</v>
      </c>
      <c r="AX73" s="99"/>
      <c r="AY73" s="65"/>
      <c r="BB73" s="65"/>
      <c r="BC73" s="65"/>
      <c r="BD73" s="99"/>
      <c r="BE73" s="99">
        <v>1</v>
      </c>
      <c r="BF73" s="74">
        <v>1</v>
      </c>
      <c r="BG73" s="8">
        <v>1</v>
      </c>
      <c r="BI73" s="3"/>
      <c r="BK73" s="65"/>
      <c r="BL73" s="99">
        <v>1</v>
      </c>
      <c r="BP73" s="99"/>
      <c r="BQ73" s="8"/>
      <c r="BR73" s="99"/>
      <c r="BS73" s="77">
        <v>1</v>
      </c>
      <c r="BT73" s="77">
        <v>1</v>
      </c>
      <c r="BU73" s="77"/>
      <c r="BV73" s="99"/>
      <c r="BW73" s="77">
        <v>1</v>
      </c>
      <c r="BX73" s="77"/>
      <c r="BY73" s="77"/>
      <c r="BZ73" s="77"/>
      <c r="CA73" s="99"/>
      <c r="CB73" s="99">
        <v>1</v>
      </c>
      <c r="CC73" s="77"/>
      <c r="CD73" s="77"/>
      <c r="CE73" s="99"/>
      <c r="CF73" s="77"/>
      <c r="CG73" s="99">
        <v>1</v>
      </c>
      <c r="CH73" s="77"/>
      <c r="CI73" s="42">
        <f t="shared" si="6"/>
        <v>49</v>
      </c>
    </row>
    <row r="74" spans="1:87" x14ac:dyDescent="0.2">
      <c r="A74" s="23" t="s">
        <v>279</v>
      </c>
      <c r="B74" t="s">
        <v>156</v>
      </c>
      <c r="C74" s="42">
        <v>3</v>
      </c>
      <c r="I74" s="62"/>
      <c r="K74" s="99"/>
      <c r="N74" s="62"/>
      <c r="T74" s="70"/>
      <c r="U74" s="99"/>
      <c r="V74" s="8"/>
      <c r="W74" s="99"/>
      <c r="AA74" s="99"/>
      <c r="AB74" s="101" t="s">
        <v>647</v>
      </c>
      <c r="AC74" s="18"/>
      <c r="AE74"/>
      <c r="AI74" s="9"/>
      <c r="AJ74" s="99"/>
      <c r="AK74" s="99"/>
      <c r="AO74" s="99"/>
      <c r="AQ74" s="10">
        <v>1</v>
      </c>
      <c r="AS74" s="67"/>
      <c r="AX74" s="99"/>
      <c r="AY74" s="65"/>
      <c r="BB74" s="65"/>
      <c r="BC74" s="65"/>
      <c r="BD74" s="99"/>
      <c r="BE74" s="99"/>
      <c r="BF74" s="74"/>
      <c r="BI74" s="3"/>
      <c r="BK74" s="65"/>
      <c r="BL74" s="99"/>
      <c r="BP74" s="99"/>
      <c r="BQ74" s="8"/>
      <c r="BR74" s="99"/>
      <c r="BS74" s="77"/>
      <c r="BT74" s="77"/>
      <c r="BU74" s="77"/>
      <c r="BV74" s="99"/>
      <c r="BW74" s="77"/>
      <c r="BX74" s="77"/>
      <c r="BY74" s="77">
        <v>1</v>
      </c>
      <c r="BZ74" s="77"/>
      <c r="CA74" s="99">
        <v>1</v>
      </c>
      <c r="CB74" s="99"/>
      <c r="CC74" s="77"/>
      <c r="CD74" s="77"/>
      <c r="CE74" s="99"/>
      <c r="CF74" s="77"/>
      <c r="CG74" s="99"/>
      <c r="CH74" s="77"/>
      <c r="CI74" s="42">
        <f t="shared" si="6"/>
        <v>3</v>
      </c>
    </row>
    <row r="75" spans="1:87" x14ac:dyDescent="0.2">
      <c r="A75" s="23" t="s">
        <v>651</v>
      </c>
      <c r="B75" t="s">
        <v>88</v>
      </c>
      <c r="C75" s="42">
        <v>40</v>
      </c>
      <c r="D75" t="s">
        <v>204</v>
      </c>
      <c r="I75" s="62"/>
      <c r="K75" s="99"/>
      <c r="M75" s="8">
        <v>1</v>
      </c>
      <c r="N75" s="62"/>
      <c r="O75" s="77">
        <v>1</v>
      </c>
      <c r="Q75">
        <v>1</v>
      </c>
      <c r="R75">
        <v>1</v>
      </c>
      <c r="T75" s="70"/>
      <c r="U75" s="99"/>
      <c r="V75" s="8"/>
      <c r="W75" s="99"/>
      <c r="Z75" s="10">
        <v>1</v>
      </c>
      <c r="AA75" s="99">
        <v>28</v>
      </c>
      <c r="AB75" s="101"/>
      <c r="AC75" s="18"/>
      <c r="AD75" s="10">
        <v>1</v>
      </c>
      <c r="AE75"/>
      <c r="AI75" s="8"/>
      <c r="AJ75" s="99"/>
      <c r="AK75" s="99"/>
      <c r="AO75" s="99"/>
      <c r="AS75" s="67"/>
      <c r="AW75" s="8">
        <v>1</v>
      </c>
      <c r="AX75" s="99"/>
      <c r="AY75" s="65"/>
      <c r="BB75" s="65"/>
      <c r="BC75" s="65"/>
      <c r="BD75" s="99"/>
      <c r="BE75" s="99">
        <v>1</v>
      </c>
      <c r="BF75" s="74"/>
      <c r="BG75" s="8">
        <v>1</v>
      </c>
      <c r="BI75" s="3"/>
      <c r="BK75" s="65"/>
      <c r="BL75" s="99">
        <v>1</v>
      </c>
      <c r="BP75" s="99"/>
      <c r="BQ75" s="8"/>
      <c r="BR75" s="99"/>
      <c r="BS75" s="77"/>
      <c r="BT75" s="77">
        <v>1</v>
      </c>
      <c r="BU75" s="77"/>
      <c r="BV75" s="99"/>
      <c r="BW75" s="77"/>
      <c r="BX75" s="77"/>
      <c r="BY75" s="77"/>
      <c r="BZ75" s="77"/>
      <c r="CA75" s="99"/>
      <c r="CB75" s="99">
        <v>1</v>
      </c>
      <c r="CC75" s="77"/>
      <c r="CD75" s="77"/>
      <c r="CE75" s="99"/>
      <c r="CF75" s="77"/>
      <c r="CG75" s="99"/>
      <c r="CH75" s="77"/>
      <c r="CI75" s="42">
        <f t="shared" si="6"/>
        <v>40</v>
      </c>
    </row>
    <row r="76" spans="1:87" x14ac:dyDescent="0.2">
      <c r="A76" s="104" t="s">
        <v>334</v>
      </c>
      <c r="B76" t="s">
        <v>153</v>
      </c>
      <c r="C76" s="42">
        <v>29</v>
      </c>
      <c r="D76" t="s">
        <v>110</v>
      </c>
      <c r="E76" t="s">
        <v>746</v>
      </c>
      <c r="I76" s="62"/>
      <c r="K76" s="99"/>
      <c r="N76" s="62"/>
      <c r="T76" s="70"/>
      <c r="U76" s="99"/>
      <c r="V76" s="8"/>
      <c r="W76" s="99"/>
      <c r="AA76" s="99"/>
      <c r="AB76" s="101">
        <v>28</v>
      </c>
      <c r="AC76" s="18"/>
      <c r="AE76"/>
      <c r="AI76" s="8">
        <v>1</v>
      </c>
      <c r="AJ76" s="99"/>
      <c r="AK76" s="99"/>
      <c r="AO76" s="99"/>
      <c r="AS76" s="67"/>
      <c r="AX76" s="99"/>
      <c r="AY76" s="65"/>
      <c r="BB76" s="65"/>
      <c r="BC76" s="65"/>
      <c r="BD76" s="99"/>
      <c r="BE76" s="99"/>
      <c r="BF76" s="74"/>
      <c r="BI76" s="3"/>
      <c r="BK76" s="65"/>
      <c r="BL76" s="99"/>
      <c r="BP76" s="99"/>
      <c r="BQ76" s="8"/>
      <c r="BR76" s="99"/>
      <c r="BS76" s="77"/>
      <c r="BT76" s="77"/>
      <c r="BU76" s="77"/>
      <c r="BV76" s="99"/>
      <c r="BW76" s="77"/>
      <c r="BX76" s="77"/>
      <c r="BY76" s="77"/>
      <c r="BZ76" s="77"/>
      <c r="CA76" s="99"/>
      <c r="CB76" s="99"/>
      <c r="CC76" s="77"/>
      <c r="CD76" s="77"/>
      <c r="CE76" s="99"/>
      <c r="CF76" s="77"/>
      <c r="CG76" s="99"/>
      <c r="CH76" s="77"/>
      <c r="CI76" s="42">
        <f t="shared" si="6"/>
        <v>29</v>
      </c>
    </row>
    <row r="77" spans="1:87" x14ac:dyDescent="0.2">
      <c r="A77" s="23" t="s">
        <v>825</v>
      </c>
      <c r="B77" t="s">
        <v>665</v>
      </c>
      <c r="C77" s="42">
        <v>28</v>
      </c>
      <c r="I77" s="62"/>
      <c r="K77" s="99"/>
      <c r="N77" s="62"/>
      <c r="T77" s="70"/>
      <c r="U77" s="99"/>
      <c r="V77" s="8"/>
      <c r="W77" s="99"/>
      <c r="AA77" s="99">
        <v>28</v>
      </c>
      <c r="AB77" s="101"/>
      <c r="AC77" s="18"/>
      <c r="AE77"/>
      <c r="AI77" s="8"/>
      <c r="AJ77" s="99"/>
      <c r="AK77" s="99"/>
      <c r="AO77" s="99"/>
      <c r="AS77" s="67"/>
      <c r="AX77" s="99"/>
      <c r="AY77" s="65"/>
      <c r="BB77" s="65"/>
      <c r="BC77" s="65"/>
      <c r="BD77" s="99"/>
      <c r="BE77" s="99"/>
      <c r="BF77" s="74"/>
      <c r="BI77" s="3"/>
      <c r="BK77" s="65"/>
      <c r="BL77" s="99"/>
      <c r="BP77" s="99"/>
      <c r="BQ77" s="8"/>
      <c r="BR77" s="99"/>
      <c r="BS77" s="77"/>
      <c r="BT77" s="77"/>
      <c r="BU77" s="77"/>
      <c r="BV77" s="99"/>
      <c r="BW77" s="77"/>
      <c r="BX77" s="77"/>
      <c r="BY77" s="77"/>
      <c r="BZ77" s="77"/>
      <c r="CA77" s="99"/>
      <c r="CB77" s="99"/>
      <c r="CC77" s="77"/>
      <c r="CD77" s="77"/>
      <c r="CE77" s="99"/>
      <c r="CF77" s="77"/>
      <c r="CG77" s="99"/>
      <c r="CH77" s="77"/>
      <c r="CI77" s="42">
        <f t="shared" si="6"/>
        <v>28</v>
      </c>
    </row>
    <row r="78" spans="1:87" x14ac:dyDescent="0.2">
      <c r="A78" s="24"/>
      <c r="B78" t="s">
        <v>126</v>
      </c>
      <c r="C78" s="42">
        <v>4</v>
      </c>
      <c r="G78" s="3"/>
      <c r="I78" s="62"/>
      <c r="K78" s="99"/>
      <c r="N78" s="62">
        <v>1</v>
      </c>
      <c r="P78" s="4"/>
      <c r="Q78" s="4"/>
      <c r="R78" s="4"/>
      <c r="S78" s="4"/>
      <c r="T78" s="70"/>
      <c r="U78" s="99"/>
      <c r="V78" s="8"/>
      <c r="W78" s="99"/>
      <c r="AA78" s="99"/>
      <c r="AB78" s="99"/>
      <c r="AC78" s="13">
        <v>1</v>
      </c>
      <c r="AE78"/>
      <c r="AI78" s="9"/>
      <c r="AJ78" s="99">
        <v>1</v>
      </c>
      <c r="AK78" s="99"/>
      <c r="AO78" s="99"/>
      <c r="AS78" s="67">
        <v>1</v>
      </c>
      <c r="AX78" s="99"/>
      <c r="AY78" s="65"/>
      <c r="BB78" s="65"/>
      <c r="BC78" s="65"/>
      <c r="BD78" s="99"/>
      <c r="BE78" s="99"/>
      <c r="BF78" s="74"/>
      <c r="BI78" s="3"/>
      <c r="BK78" s="65"/>
      <c r="BL78" s="99"/>
      <c r="BP78" s="99"/>
      <c r="BQ78" s="8"/>
      <c r="BR78" s="99"/>
      <c r="BS78" s="77"/>
      <c r="BT78" s="77"/>
      <c r="BU78" s="77"/>
      <c r="BV78" s="99"/>
      <c r="BW78" s="77"/>
      <c r="BX78" s="77"/>
      <c r="BY78" s="77"/>
      <c r="BZ78" s="77"/>
      <c r="CA78" s="99"/>
      <c r="CB78" s="99"/>
      <c r="CC78" s="77"/>
      <c r="CD78" s="77"/>
      <c r="CE78" s="99"/>
      <c r="CF78" s="77"/>
      <c r="CG78" s="99"/>
      <c r="CH78" s="77"/>
      <c r="CI78" s="42">
        <f t="shared" si="6"/>
        <v>4</v>
      </c>
    </row>
    <row r="79" spans="1:87" x14ac:dyDescent="0.2">
      <c r="A79" s="23" t="s">
        <v>252</v>
      </c>
      <c r="B79" t="s">
        <v>241</v>
      </c>
      <c r="C79" s="42">
        <v>72</v>
      </c>
      <c r="D79" t="s">
        <v>204</v>
      </c>
      <c r="E79" t="s">
        <v>746</v>
      </c>
      <c r="I79" s="62">
        <v>1</v>
      </c>
      <c r="J79" s="8">
        <v>1</v>
      </c>
      <c r="K79" s="99">
        <v>1</v>
      </c>
      <c r="L79" s="8">
        <v>1</v>
      </c>
      <c r="N79" s="62">
        <v>1</v>
      </c>
      <c r="S79">
        <v>1</v>
      </c>
      <c r="T79" s="70"/>
      <c r="U79" s="99"/>
      <c r="V79" s="8">
        <v>1</v>
      </c>
      <c r="W79" s="99">
        <v>1</v>
      </c>
      <c r="AA79" s="99"/>
      <c r="AB79" s="101">
        <v>28</v>
      </c>
      <c r="AC79" s="18">
        <v>1</v>
      </c>
      <c r="AD79" s="10">
        <v>1</v>
      </c>
      <c r="AE79">
        <v>1</v>
      </c>
      <c r="AG79" s="8">
        <v>1</v>
      </c>
      <c r="AI79" s="8">
        <v>1</v>
      </c>
      <c r="AJ79" s="99">
        <v>1</v>
      </c>
      <c r="AK79" s="99"/>
      <c r="AL79" s="8">
        <v>1</v>
      </c>
      <c r="AM79" s="8"/>
      <c r="AO79" s="99">
        <v>1</v>
      </c>
      <c r="AQ79" s="10">
        <v>1</v>
      </c>
      <c r="AR79" s="10">
        <v>1</v>
      </c>
      <c r="AS79" s="67">
        <v>1</v>
      </c>
      <c r="AT79" s="10">
        <v>1</v>
      </c>
      <c r="AU79" s="10">
        <v>1</v>
      </c>
      <c r="AW79" s="8">
        <v>1</v>
      </c>
      <c r="AX79" s="99">
        <v>1</v>
      </c>
      <c r="AY79" s="65">
        <v>1</v>
      </c>
      <c r="AZ79" s="8">
        <v>1</v>
      </c>
      <c r="BB79" s="65">
        <v>1</v>
      </c>
      <c r="BC79" s="65">
        <v>1</v>
      </c>
      <c r="BD79" s="99"/>
      <c r="BE79" s="99">
        <v>1</v>
      </c>
      <c r="BF79" s="74"/>
      <c r="BG79" s="8">
        <v>1</v>
      </c>
      <c r="BH79" s="8">
        <v>1</v>
      </c>
      <c r="BI79" s="3"/>
      <c r="BK79" s="65"/>
      <c r="BL79" s="99"/>
      <c r="BM79" s="10">
        <v>1</v>
      </c>
      <c r="BP79" s="99">
        <v>1</v>
      </c>
      <c r="BQ79" s="8">
        <v>1</v>
      </c>
      <c r="BR79" s="99">
        <v>1</v>
      </c>
      <c r="BS79" s="77">
        <v>1</v>
      </c>
      <c r="BT79" s="77"/>
      <c r="BU79" s="77">
        <v>1</v>
      </c>
      <c r="BV79" s="99">
        <v>1</v>
      </c>
      <c r="BW79" s="77">
        <v>1</v>
      </c>
      <c r="BX79" s="77"/>
      <c r="BY79" s="77"/>
      <c r="BZ79" s="77"/>
      <c r="CA79" s="99">
        <v>1</v>
      </c>
      <c r="CB79" s="99"/>
      <c r="CC79" s="77">
        <v>1</v>
      </c>
      <c r="CD79" s="77">
        <v>1</v>
      </c>
      <c r="CE79" s="99"/>
      <c r="CF79" s="77">
        <v>1</v>
      </c>
      <c r="CG79" s="99">
        <v>1</v>
      </c>
      <c r="CH79" s="77">
        <v>1</v>
      </c>
      <c r="CI79" s="42">
        <f t="shared" ref="CI79:CI107" si="7">SUM(F79:CH79)</f>
        <v>72</v>
      </c>
    </row>
    <row r="80" spans="1:87" x14ac:dyDescent="0.2">
      <c r="A80" s="23" t="s">
        <v>823</v>
      </c>
      <c r="B80" t="s">
        <v>822</v>
      </c>
      <c r="C80" s="42">
        <v>29</v>
      </c>
      <c r="D80" t="s">
        <v>255</v>
      </c>
      <c r="E80" t="s">
        <v>255</v>
      </c>
      <c r="I80" s="62"/>
      <c r="K80" s="99"/>
      <c r="N80" s="62"/>
      <c r="T80" s="70"/>
      <c r="U80" s="99"/>
      <c r="V80" s="8"/>
      <c r="W80" s="99"/>
      <c r="AA80" s="99"/>
      <c r="AB80" s="101">
        <v>28</v>
      </c>
      <c r="AC80" s="18"/>
      <c r="AE80"/>
      <c r="AI80" s="8"/>
      <c r="AJ80" s="99"/>
      <c r="AK80" s="99"/>
      <c r="AL80" s="8"/>
      <c r="AM80" s="8"/>
      <c r="AO80" s="99"/>
      <c r="AS80" s="67"/>
      <c r="AX80" s="99"/>
      <c r="AY80" s="65"/>
      <c r="BB80" s="65"/>
      <c r="BC80" s="65"/>
      <c r="BD80" s="99"/>
      <c r="BE80" s="99"/>
      <c r="BF80" s="74"/>
      <c r="BI80" s="3"/>
      <c r="BK80" s="65"/>
      <c r="BL80" s="99"/>
      <c r="BN80" s="10">
        <v>1</v>
      </c>
      <c r="BP80" s="99"/>
      <c r="BQ80" s="8"/>
      <c r="BR80" s="99"/>
      <c r="BS80" s="77"/>
      <c r="BT80" s="77"/>
      <c r="BU80" s="77"/>
      <c r="BV80" s="99"/>
      <c r="BW80" s="77"/>
      <c r="BX80" s="77"/>
      <c r="BY80" s="77"/>
      <c r="BZ80" s="77"/>
      <c r="CA80" s="99"/>
      <c r="CB80" s="99"/>
      <c r="CC80" s="77"/>
      <c r="CD80" s="77"/>
      <c r="CE80" s="99"/>
      <c r="CF80" s="77"/>
      <c r="CG80" s="99"/>
      <c r="CH80" s="77"/>
      <c r="CI80" s="42">
        <f t="shared" si="7"/>
        <v>29</v>
      </c>
    </row>
    <row r="81" spans="1:87" x14ac:dyDescent="0.2">
      <c r="A81" s="23" t="s">
        <v>266</v>
      </c>
      <c r="B81" s="29" t="s">
        <v>870</v>
      </c>
      <c r="C81" s="42">
        <v>28</v>
      </c>
      <c r="D81" t="s">
        <v>204</v>
      </c>
      <c r="I81" s="62"/>
      <c r="K81" s="99"/>
      <c r="N81" s="62"/>
      <c r="T81" s="70"/>
      <c r="U81" s="99"/>
      <c r="V81" s="8"/>
      <c r="W81" s="99"/>
      <c r="AA81" s="99">
        <v>28</v>
      </c>
      <c r="AB81" s="101"/>
      <c r="AC81" s="19"/>
      <c r="AE81"/>
      <c r="AI81" s="8"/>
      <c r="AJ81" s="99"/>
      <c r="AK81" s="99"/>
      <c r="AO81" s="99"/>
      <c r="AS81" s="67"/>
      <c r="AX81" s="99"/>
      <c r="AY81" s="65"/>
      <c r="BB81" s="65"/>
      <c r="BC81" s="65"/>
      <c r="BD81" s="99"/>
      <c r="BE81" s="99"/>
      <c r="BF81" s="74"/>
      <c r="BI81" s="3"/>
      <c r="BK81" s="65"/>
      <c r="BL81" s="99"/>
      <c r="BP81" s="99"/>
      <c r="BQ81" s="8"/>
      <c r="BR81" s="99"/>
      <c r="BS81" s="77"/>
      <c r="BT81" s="77"/>
      <c r="BU81" s="77"/>
      <c r="BV81" s="99"/>
      <c r="BW81" s="77"/>
      <c r="BX81" s="77"/>
      <c r="BY81" s="77"/>
      <c r="BZ81" s="77"/>
      <c r="CA81" s="99"/>
      <c r="CB81" s="99"/>
      <c r="CC81" s="77"/>
      <c r="CD81" s="77"/>
      <c r="CE81" s="99"/>
      <c r="CF81" s="77"/>
      <c r="CG81" s="99"/>
      <c r="CH81" s="77"/>
      <c r="CI81" s="42">
        <f t="shared" si="7"/>
        <v>28</v>
      </c>
    </row>
    <row r="82" spans="1:87" x14ac:dyDescent="0.2">
      <c r="A82" s="23" t="s">
        <v>265</v>
      </c>
      <c r="B82" t="s">
        <v>121</v>
      </c>
      <c r="C82" s="42">
        <v>35</v>
      </c>
      <c r="D82" t="s">
        <v>93</v>
      </c>
      <c r="E82" t="s">
        <v>93</v>
      </c>
      <c r="I82" s="62"/>
      <c r="K82" s="99">
        <v>1</v>
      </c>
      <c r="N82" s="62">
        <v>1</v>
      </c>
      <c r="T82" s="70"/>
      <c r="U82" s="99"/>
      <c r="V82" s="8"/>
      <c r="W82" s="99"/>
      <c r="AA82" s="99"/>
      <c r="AB82" s="101">
        <v>28</v>
      </c>
      <c r="AC82" s="18"/>
      <c r="AE82">
        <v>1</v>
      </c>
      <c r="AI82" s="8"/>
      <c r="AJ82" s="99"/>
      <c r="AK82" s="99"/>
      <c r="AO82" s="99"/>
      <c r="AQ82" s="10">
        <v>1</v>
      </c>
      <c r="AS82" s="67">
        <v>1</v>
      </c>
      <c r="AW82" s="8">
        <v>1</v>
      </c>
      <c r="AX82" s="99"/>
      <c r="AY82" s="65"/>
      <c r="BA82" s="8">
        <v>1</v>
      </c>
      <c r="BB82" s="65"/>
      <c r="BC82" s="65"/>
      <c r="BD82" s="99"/>
      <c r="BE82" s="99"/>
      <c r="BF82" s="74"/>
      <c r="BI82" s="3"/>
      <c r="BK82" s="65"/>
      <c r="BL82" s="99"/>
      <c r="BP82" s="99"/>
      <c r="BQ82" s="8"/>
      <c r="BR82" s="99"/>
      <c r="BS82" s="77"/>
      <c r="BT82" s="77"/>
      <c r="BU82" s="77"/>
      <c r="BV82" s="99"/>
      <c r="BW82" s="77"/>
      <c r="BX82" s="77"/>
      <c r="BY82" s="77"/>
      <c r="BZ82" s="77"/>
      <c r="CA82" s="99"/>
      <c r="CB82" s="99"/>
      <c r="CC82" s="77"/>
      <c r="CD82" s="77"/>
      <c r="CE82" s="99"/>
      <c r="CF82" s="77"/>
      <c r="CG82" s="99"/>
      <c r="CH82" s="77"/>
      <c r="CI82" s="42">
        <f t="shared" si="7"/>
        <v>35</v>
      </c>
    </row>
    <row r="83" spans="1:87" s="21" customFormat="1" x14ac:dyDescent="0.2">
      <c r="A83" s="26" t="s">
        <v>773</v>
      </c>
      <c r="B83" s="21" t="s">
        <v>267</v>
      </c>
      <c r="C83" s="43">
        <v>28</v>
      </c>
      <c r="D83" s="21" t="s">
        <v>886</v>
      </c>
      <c r="I83" s="62"/>
      <c r="K83" s="99"/>
      <c r="N83" s="62"/>
      <c r="O83" s="77"/>
      <c r="T83" s="70"/>
      <c r="U83" s="99"/>
      <c r="W83" s="99"/>
      <c r="AA83" s="99"/>
      <c r="AB83" s="101">
        <v>28</v>
      </c>
      <c r="AC83" s="22"/>
      <c r="AJ83" s="99"/>
      <c r="AK83" s="99"/>
      <c r="AO83" s="99"/>
      <c r="AS83" s="67"/>
      <c r="AX83" s="99"/>
      <c r="AY83" s="65"/>
      <c r="BB83" s="65"/>
      <c r="BC83" s="65"/>
      <c r="BD83" s="99"/>
      <c r="BE83" s="99"/>
      <c r="BF83" s="74"/>
      <c r="BK83" s="65"/>
      <c r="BL83" s="99"/>
      <c r="BP83" s="99"/>
      <c r="BR83" s="99"/>
      <c r="BS83" s="77"/>
      <c r="BT83" s="77"/>
      <c r="BU83" s="77"/>
      <c r="BV83" s="99"/>
      <c r="BW83" s="77"/>
      <c r="BX83" s="77"/>
      <c r="BY83" s="77"/>
      <c r="BZ83" s="77"/>
      <c r="CA83" s="99"/>
      <c r="CB83" s="99"/>
      <c r="CC83" s="77"/>
      <c r="CD83" s="77"/>
      <c r="CE83" s="99"/>
      <c r="CF83" s="77"/>
      <c r="CG83" s="99"/>
      <c r="CH83" s="77"/>
      <c r="CI83" s="43">
        <f t="shared" si="7"/>
        <v>28</v>
      </c>
    </row>
    <row r="84" spans="1:87" x14ac:dyDescent="0.2">
      <c r="A84" s="23" t="s">
        <v>774</v>
      </c>
      <c r="B84" t="s">
        <v>611</v>
      </c>
      <c r="C84" s="42">
        <v>34</v>
      </c>
      <c r="D84" t="s">
        <v>204</v>
      </c>
      <c r="E84" t="s">
        <v>746</v>
      </c>
      <c r="I84" s="62"/>
      <c r="K84" s="99"/>
      <c r="N84" s="62">
        <v>1</v>
      </c>
      <c r="T84" s="70"/>
      <c r="U84" s="99"/>
      <c r="V84" s="8"/>
      <c r="W84" s="99"/>
      <c r="AA84" s="99"/>
      <c r="AB84" s="101">
        <v>28</v>
      </c>
      <c r="AC84" s="18"/>
      <c r="AE84">
        <v>1</v>
      </c>
      <c r="AI84" s="8"/>
      <c r="AJ84" s="99"/>
      <c r="AK84" s="99"/>
      <c r="AO84" s="99"/>
      <c r="AS84" s="67"/>
      <c r="AW84" s="8">
        <v>1</v>
      </c>
      <c r="AX84" s="99"/>
      <c r="AY84" s="65"/>
      <c r="BB84" s="65"/>
      <c r="BC84" s="65"/>
      <c r="BD84" s="99"/>
      <c r="BE84" s="99"/>
      <c r="BF84" s="74"/>
      <c r="BI84" s="3"/>
      <c r="BJ84" s="10">
        <v>1</v>
      </c>
      <c r="BK84" s="65"/>
      <c r="BL84" s="99"/>
      <c r="BN84" s="10">
        <v>1</v>
      </c>
      <c r="BP84" s="99"/>
      <c r="BQ84" s="8"/>
      <c r="BR84" s="99"/>
      <c r="BS84" s="77">
        <v>1</v>
      </c>
      <c r="BT84" s="77"/>
      <c r="BU84" s="77"/>
      <c r="BV84" s="99"/>
      <c r="BW84" s="77"/>
      <c r="BX84" s="77"/>
      <c r="BY84" s="77"/>
      <c r="BZ84" s="77"/>
      <c r="CA84" s="99"/>
      <c r="CB84" s="99"/>
      <c r="CC84" s="77"/>
      <c r="CD84" s="77"/>
      <c r="CE84" s="99"/>
      <c r="CF84" s="77"/>
      <c r="CG84" s="99"/>
      <c r="CH84" s="77"/>
      <c r="CI84" s="42">
        <f t="shared" si="7"/>
        <v>34</v>
      </c>
    </row>
    <row r="85" spans="1:87" s="51" customFormat="1" x14ac:dyDescent="0.2">
      <c r="A85" s="50" t="s">
        <v>824</v>
      </c>
      <c r="B85" s="51" t="s">
        <v>868</v>
      </c>
      <c r="C85" s="42">
        <v>29</v>
      </c>
      <c r="D85" s="51" t="s">
        <v>129</v>
      </c>
      <c r="E85" s="51" t="s">
        <v>256</v>
      </c>
      <c r="I85" s="62"/>
      <c r="K85" s="99"/>
      <c r="N85" s="62"/>
      <c r="O85" s="77"/>
      <c r="T85" s="70"/>
      <c r="U85" s="99"/>
      <c r="W85" s="99"/>
      <c r="X85"/>
      <c r="AA85" s="99"/>
      <c r="AB85" s="101">
        <v>28</v>
      </c>
      <c r="AC85" s="52"/>
      <c r="AE85"/>
      <c r="AJ85" s="99"/>
      <c r="AK85" s="99"/>
      <c r="AO85" s="99"/>
      <c r="AS85" s="67"/>
      <c r="AX85" s="99"/>
      <c r="AY85" s="65"/>
      <c r="BB85" s="65"/>
      <c r="BC85" s="65"/>
      <c r="BD85" s="99"/>
      <c r="BE85" s="99"/>
      <c r="BF85" s="74"/>
      <c r="BK85" s="65"/>
      <c r="BL85" s="99"/>
      <c r="BN85" s="51">
        <v>1</v>
      </c>
      <c r="BP85" s="99"/>
      <c r="BR85" s="99"/>
      <c r="BS85" s="77"/>
      <c r="BT85" s="77"/>
      <c r="BU85" s="77"/>
      <c r="BV85" s="99"/>
      <c r="BW85" s="77"/>
      <c r="BX85" s="77"/>
      <c r="BY85" s="77"/>
      <c r="BZ85" s="77"/>
      <c r="CA85" s="99"/>
      <c r="CB85" s="99"/>
      <c r="CC85" s="77"/>
      <c r="CD85" s="77"/>
      <c r="CE85" s="99"/>
      <c r="CF85" s="77"/>
      <c r="CG85" s="99"/>
      <c r="CH85" s="77"/>
      <c r="CI85" s="42">
        <f t="shared" si="7"/>
        <v>29</v>
      </c>
    </row>
    <row r="86" spans="1:87" x14ac:dyDescent="0.2">
      <c r="A86" s="23" t="s">
        <v>431</v>
      </c>
      <c r="B86" t="s">
        <v>8</v>
      </c>
      <c r="C86" s="42">
        <v>34</v>
      </c>
      <c r="D86" t="s">
        <v>204</v>
      </c>
      <c r="I86" s="62"/>
      <c r="J86" s="8">
        <v>1</v>
      </c>
      <c r="K86" s="99"/>
      <c r="N86" s="62"/>
      <c r="T86" s="70"/>
      <c r="U86" s="99"/>
      <c r="V86" s="8"/>
      <c r="W86" s="99"/>
      <c r="AA86" s="99"/>
      <c r="AB86" s="101">
        <v>28</v>
      </c>
      <c r="AC86" s="18"/>
      <c r="AE86">
        <v>1</v>
      </c>
      <c r="AI86" s="9"/>
      <c r="AJ86" s="99"/>
      <c r="AK86" s="99"/>
      <c r="AO86" s="99"/>
      <c r="AS86" s="67"/>
      <c r="AW86" s="8">
        <v>1</v>
      </c>
      <c r="AX86" s="99"/>
      <c r="AY86" s="65"/>
      <c r="BB86" s="65"/>
      <c r="BC86" s="65"/>
      <c r="BD86" s="99"/>
      <c r="BE86" s="99"/>
      <c r="BF86" s="74"/>
      <c r="BI86" s="3"/>
      <c r="BJ86" s="10">
        <v>1</v>
      </c>
      <c r="BK86" s="65"/>
      <c r="BL86" s="99">
        <v>1</v>
      </c>
      <c r="BP86" s="99"/>
      <c r="BQ86" s="8"/>
      <c r="BR86" s="99"/>
      <c r="BS86" s="77">
        <v>1</v>
      </c>
      <c r="BT86" s="77"/>
      <c r="BU86" s="77"/>
      <c r="BV86" s="99"/>
      <c r="BW86" s="77"/>
      <c r="BX86" s="77"/>
      <c r="BY86" s="77"/>
      <c r="BZ86" s="77"/>
      <c r="CA86" s="99"/>
      <c r="CB86" s="99"/>
      <c r="CC86" s="77"/>
      <c r="CD86" s="77"/>
      <c r="CE86" s="99"/>
      <c r="CF86" s="77"/>
      <c r="CG86" s="99"/>
      <c r="CH86" s="77"/>
      <c r="CI86" s="42">
        <f t="shared" si="7"/>
        <v>34</v>
      </c>
    </row>
    <row r="87" spans="1:87" x14ac:dyDescent="0.2">
      <c r="A87" s="23" t="s">
        <v>150</v>
      </c>
      <c r="B87" t="s">
        <v>137</v>
      </c>
      <c r="C87" s="42">
        <v>1</v>
      </c>
      <c r="I87" s="62"/>
      <c r="K87" s="99">
        <v>1</v>
      </c>
      <c r="N87" s="62"/>
      <c r="T87" s="70"/>
      <c r="U87" s="99"/>
      <c r="V87" s="8"/>
      <c r="W87" s="99"/>
      <c r="AA87" s="99"/>
      <c r="AB87" s="101"/>
      <c r="AC87" s="18"/>
      <c r="AE87"/>
      <c r="AI87" s="9"/>
      <c r="AJ87" s="99"/>
      <c r="AK87" s="99"/>
      <c r="AO87" s="99"/>
      <c r="AS87" s="67"/>
      <c r="AX87" s="99"/>
      <c r="AY87" s="65"/>
      <c r="BB87" s="65"/>
      <c r="BC87" s="65"/>
      <c r="BD87" s="99"/>
      <c r="BE87" s="99"/>
      <c r="BF87" s="74"/>
      <c r="BI87" s="3"/>
      <c r="BK87" s="65"/>
      <c r="BL87" s="99"/>
      <c r="BP87" s="99"/>
      <c r="BQ87" s="8"/>
      <c r="BR87" s="99"/>
      <c r="BS87" s="77"/>
      <c r="BT87" s="77"/>
      <c r="BU87" s="77"/>
      <c r="BV87" s="99"/>
      <c r="BW87" s="77"/>
      <c r="BX87" s="77"/>
      <c r="BY87" s="77"/>
      <c r="BZ87" s="77"/>
      <c r="CA87" s="99"/>
      <c r="CB87" s="99"/>
      <c r="CC87" s="77"/>
      <c r="CD87" s="77"/>
      <c r="CE87" s="99"/>
      <c r="CF87" s="77"/>
      <c r="CG87" s="99"/>
      <c r="CH87" s="77"/>
      <c r="CI87" s="42">
        <f t="shared" si="7"/>
        <v>1</v>
      </c>
    </row>
    <row r="88" spans="1:87" x14ac:dyDescent="0.2">
      <c r="A88" s="23" t="s">
        <v>277</v>
      </c>
      <c r="B88" t="s">
        <v>282</v>
      </c>
      <c r="C88" s="42">
        <v>3</v>
      </c>
      <c r="D88" t="s">
        <v>204</v>
      </c>
      <c r="E88" t="s">
        <v>746</v>
      </c>
      <c r="I88" s="62"/>
      <c r="K88" s="99"/>
      <c r="N88" s="62"/>
      <c r="T88" s="70"/>
      <c r="U88" s="99">
        <v>1</v>
      </c>
      <c r="V88" s="8"/>
      <c r="W88" s="99"/>
      <c r="AA88" s="99"/>
      <c r="AB88" s="101"/>
      <c r="AC88" s="18"/>
      <c r="AE88"/>
      <c r="AI88" s="9"/>
      <c r="AJ88" s="99"/>
      <c r="AK88" s="99"/>
      <c r="AO88" s="99"/>
      <c r="AS88" s="67"/>
      <c r="AX88" s="99"/>
      <c r="AY88" s="65"/>
      <c r="BB88" s="65"/>
      <c r="BC88" s="65"/>
      <c r="BD88" s="99"/>
      <c r="BE88" s="99"/>
      <c r="BF88" s="74"/>
      <c r="BI88" s="3"/>
      <c r="BK88" s="65"/>
      <c r="BL88" s="99">
        <v>1</v>
      </c>
      <c r="BP88" s="99"/>
      <c r="BQ88" s="8"/>
      <c r="BR88" s="99"/>
      <c r="BS88" s="77">
        <v>1</v>
      </c>
      <c r="BT88" s="77"/>
      <c r="BU88" s="77"/>
      <c r="BV88" s="99"/>
      <c r="BW88" s="77"/>
      <c r="BX88" s="77"/>
      <c r="BY88" s="77"/>
      <c r="BZ88" s="77"/>
      <c r="CA88" s="99"/>
      <c r="CB88" s="99"/>
      <c r="CC88" s="77"/>
      <c r="CD88" s="77"/>
      <c r="CE88" s="99"/>
      <c r="CF88" s="77"/>
      <c r="CG88" s="99"/>
      <c r="CH88" s="77"/>
      <c r="CI88" s="42">
        <f t="shared" si="7"/>
        <v>3</v>
      </c>
    </row>
    <row r="89" spans="1:87" s="21" customFormat="1" x14ac:dyDescent="0.2">
      <c r="A89" s="26" t="s">
        <v>639</v>
      </c>
      <c r="B89" s="21" t="s">
        <v>638</v>
      </c>
      <c r="C89" s="43">
        <v>28</v>
      </c>
      <c r="D89" s="21" t="s">
        <v>716</v>
      </c>
      <c r="K89" s="99"/>
      <c r="U89" s="99"/>
      <c r="W89" s="99"/>
      <c r="AA89" s="99"/>
      <c r="AB89" s="101">
        <v>28</v>
      </c>
      <c r="AC89" s="22"/>
      <c r="AJ89" s="99"/>
      <c r="AK89" s="99"/>
      <c r="AO89" s="99"/>
      <c r="AX89" s="99"/>
      <c r="BD89" s="99"/>
      <c r="BE89" s="99"/>
      <c r="BL89" s="99"/>
      <c r="BP89" s="99"/>
      <c r="BR89" s="99"/>
      <c r="BV89" s="99"/>
      <c r="CA89" s="99"/>
      <c r="CB89" s="99"/>
      <c r="CE89" s="99"/>
      <c r="CG89" s="99"/>
      <c r="CI89" s="43">
        <f t="shared" si="7"/>
        <v>28</v>
      </c>
    </row>
    <row r="90" spans="1:87" x14ac:dyDescent="0.2">
      <c r="A90" s="23" t="s">
        <v>278</v>
      </c>
      <c r="B90" t="s">
        <v>434</v>
      </c>
      <c r="C90" s="42">
        <v>2</v>
      </c>
      <c r="D90" t="s">
        <v>204</v>
      </c>
      <c r="I90" s="62"/>
      <c r="K90" s="99"/>
      <c r="N90" s="62"/>
      <c r="T90" s="70"/>
      <c r="U90" s="99"/>
      <c r="V90" s="8"/>
      <c r="W90" s="99"/>
      <c r="AA90" s="99"/>
      <c r="AB90" s="101"/>
      <c r="AC90" s="18"/>
      <c r="AE90"/>
      <c r="AI90" s="9"/>
      <c r="AJ90" s="99"/>
      <c r="AK90" s="99"/>
      <c r="AO90" s="99"/>
      <c r="AS90" s="67"/>
      <c r="AX90" s="99"/>
      <c r="AY90" s="65"/>
      <c r="BB90" s="65"/>
      <c r="BC90" s="65"/>
      <c r="BD90" s="99"/>
      <c r="BE90" s="99"/>
      <c r="BF90" s="74"/>
      <c r="BI90" s="3"/>
      <c r="BK90" s="65"/>
      <c r="BL90" s="99">
        <v>1</v>
      </c>
      <c r="BP90" s="99"/>
      <c r="BQ90" s="8"/>
      <c r="BR90" s="99"/>
      <c r="BS90" s="77">
        <v>1</v>
      </c>
      <c r="BT90" s="77"/>
      <c r="BU90" s="77"/>
      <c r="BV90" s="99"/>
      <c r="BW90" s="77"/>
      <c r="BX90" s="77"/>
      <c r="BY90" s="77"/>
      <c r="BZ90" s="77"/>
      <c r="CA90" s="99"/>
      <c r="CB90" s="99"/>
      <c r="CC90" s="77"/>
      <c r="CD90" s="77"/>
      <c r="CE90" s="99"/>
      <c r="CF90" s="77"/>
      <c r="CG90" s="99"/>
      <c r="CH90" s="77"/>
      <c r="CI90" s="42">
        <f t="shared" si="7"/>
        <v>2</v>
      </c>
    </row>
    <row r="91" spans="1:87" s="16" customFormat="1" x14ac:dyDescent="0.2">
      <c r="A91" s="58" t="s">
        <v>428</v>
      </c>
      <c r="B91" s="59" t="s">
        <v>730</v>
      </c>
      <c r="C91" s="42">
        <v>1</v>
      </c>
      <c r="D91" s="65" t="s">
        <v>107</v>
      </c>
      <c r="I91" s="62"/>
      <c r="K91" s="99"/>
      <c r="N91" s="62"/>
      <c r="O91" s="77"/>
      <c r="T91" s="70"/>
      <c r="U91" s="99"/>
      <c r="W91" s="99"/>
      <c r="AA91" s="99"/>
      <c r="AB91" s="101"/>
      <c r="AC91" s="19"/>
      <c r="AJ91" s="99"/>
      <c r="AK91" s="99"/>
      <c r="AO91" s="99"/>
      <c r="AQ91" s="65">
        <v>1</v>
      </c>
      <c r="AS91" s="67"/>
      <c r="AX91" s="99"/>
      <c r="AY91" s="65"/>
      <c r="BB91" s="65"/>
      <c r="BC91" s="65"/>
      <c r="BD91" s="99"/>
      <c r="BE91" s="99"/>
      <c r="BF91" s="74"/>
      <c r="BK91" s="65"/>
      <c r="BL91" s="99"/>
      <c r="BP91" s="99"/>
      <c r="BR91" s="99"/>
      <c r="BS91" s="77"/>
      <c r="BT91" s="77"/>
      <c r="BU91" s="77"/>
      <c r="BV91" s="99"/>
      <c r="BW91" s="77"/>
      <c r="BX91" s="77"/>
      <c r="BY91" s="77"/>
      <c r="BZ91" s="77"/>
      <c r="CA91" s="99"/>
      <c r="CB91" s="99"/>
      <c r="CC91" s="77"/>
      <c r="CD91" s="77"/>
      <c r="CE91" s="99"/>
      <c r="CF91" s="77"/>
      <c r="CG91" s="99"/>
      <c r="CH91" s="77"/>
      <c r="CI91" s="42">
        <f t="shared" si="7"/>
        <v>1</v>
      </c>
    </row>
    <row r="92" spans="1:87" x14ac:dyDescent="0.2">
      <c r="A92" s="23" t="s">
        <v>399</v>
      </c>
      <c r="B92" t="s">
        <v>617</v>
      </c>
      <c r="C92" s="42">
        <v>28</v>
      </c>
      <c r="I92" s="62"/>
      <c r="K92" s="99"/>
      <c r="N92" s="62"/>
      <c r="T92" s="70"/>
      <c r="U92" s="99"/>
      <c r="V92" s="8"/>
      <c r="W92" s="99"/>
      <c r="AA92" s="99">
        <v>28</v>
      </c>
      <c r="AB92" s="101"/>
      <c r="AC92" s="18"/>
      <c r="AE92"/>
      <c r="AI92" s="9"/>
      <c r="AJ92" s="99"/>
      <c r="AK92" s="99"/>
      <c r="AO92" s="99"/>
      <c r="AS92" s="67"/>
      <c r="AX92" s="99"/>
      <c r="AY92" s="65"/>
      <c r="BB92" s="65"/>
      <c r="BC92" s="65"/>
      <c r="BD92" s="99"/>
      <c r="BE92" s="99"/>
      <c r="BF92" s="74"/>
      <c r="BI92" s="3"/>
      <c r="BK92" s="65"/>
      <c r="BL92" s="99"/>
      <c r="BP92" s="99"/>
      <c r="BQ92" s="8"/>
      <c r="BR92" s="99"/>
      <c r="BS92" s="77"/>
      <c r="BT92" s="77"/>
      <c r="BU92" s="77"/>
      <c r="BV92" s="99"/>
      <c r="BW92" s="77"/>
      <c r="BX92" s="77"/>
      <c r="BY92" s="77"/>
      <c r="BZ92" s="77"/>
      <c r="CA92" s="99"/>
      <c r="CB92" s="99"/>
      <c r="CC92" s="77"/>
      <c r="CD92" s="77"/>
      <c r="CE92" s="99"/>
      <c r="CF92" s="77"/>
      <c r="CG92" s="99"/>
      <c r="CH92" s="77"/>
      <c r="CI92" s="42">
        <f t="shared" si="7"/>
        <v>28</v>
      </c>
    </row>
    <row r="93" spans="1:87" x14ac:dyDescent="0.2">
      <c r="A93" s="23" t="s">
        <v>419</v>
      </c>
      <c r="B93" t="s">
        <v>89</v>
      </c>
      <c r="C93" s="42">
        <v>2</v>
      </c>
      <c r="I93" s="62"/>
      <c r="K93" s="99"/>
      <c r="N93" s="62"/>
      <c r="T93" s="70">
        <v>1</v>
      </c>
      <c r="U93" s="99"/>
      <c r="V93" s="8"/>
      <c r="W93" s="99"/>
      <c r="AA93" s="99"/>
      <c r="AB93" s="101"/>
      <c r="AC93" s="18"/>
      <c r="AE93"/>
      <c r="AI93" s="9"/>
      <c r="AJ93" s="99"/>
      <c r="AK93" s="99"/>
      <c r="AO93" s="99"/>
      <c r="AS93" s="67"/>
      <c r="AX93" s="99"/>
      <c r="AY93" s="65"/>
      <c r="BB93" s="65"/>
      <c r="BC93" s="65"/>
      <c r="BD93" s="99"/>
      <c r="BE93" s="99"/>
      <c r="BF93" s="74"/>
      <c r="BI93" s="10">
        <v>1</v>
      </c>
      <c r="BK93" s="65"/>
      <c r="BL93" s="99"/>
      <c r="BP93" s="99"/>
      <c r="BQ93" s="8"/>
      <c r="BR93" s="99"/>
      <c r="BS93" s="77"/>
      <c r="BT93" s="77"/>
      <c r="BU93" s="77"/>
      <c r="BV93" s="99"/>
      <c r="BW93" s="77"/>
      <c r="BX93" s="77"/>
      <c r="BY93" s="77"/>
      <c r="BZ93" s="77"/>
      <c r="CA93" s="99"/>
      <c r="CB93" s="99"/>
      <c r="CC93" s="77"/>
      <c r="CD93" s="77"/>
      <c r="CE93" s="99"/>
      <c r="CF93" s="77"/>
      <c r="CG93" s="99"/>
      <c r="CH93" s="77"/>
      <c r="CI93" s="42">
        <f t="shared" si="7"/>
        <v>2</v>
      </c>
    </row>
    <row r="94" spans="1:87" x14ac:dyDescent="0.2">
      <c r="A94" s="23" t="s">
        <v>388</v>
      </c>
      <c r="B94" t="s">
        <v>245</v>
      </c>
      <c r="C94" s="42">
        <v>28</v>
      </c>
      <c r="I94" s="62"/>
      <c r="K94" s="99"/>
      <c r="N94" s="62"/>
      <c r="T94" s="70"/>
      <c r="U94" s="99"/>
      <c r="V94" s="8"/>
      <c r="W94" s="99"/>
      <c r="AA94" s="99">
        <v>28</v>
      </c>
      <c r="AB94" s="101"/>
      <c r="AC94" s="18"/>
      <c r="AE94"/>
      <c r="AI94" s="9"/>
      <c r="AJ94" s="99"/>
      <c r="AK94" s="99"/>
      <c r="AO94" s="99"/>
      <c r="AS94" s="67"/>
      <c r="AX94" s="99"/>
      <c r="AY94" s="65"/>
      <c r="BB94" s="65"/>
      <c r="BC94" s="65"/>
      <c r="BD94" s="99"/>
      <c r="BE94" s="99"/>
      <c r="BF94" s="74"/>
      <c r="BI94" s="10"/>
      <c r="BK94" s="65"/>
      <c r="BL94" s="99"/>
      <c r="BP94" s="99"/>
      <c r="BQ94" s="8"/>
      <c r="BR94" s="99"/>
      <c r="BS94" s="77"/>
      <c r="BT94" s="77"/>
      <c r="BU94" s="77"/>
      <c r="BV94" s="99"/>
      <c r="BW94" s="77"/>
      <c r="BX94" s="77"/>
      <c r="BY94" s="77"/>
      <c r="BZ94" s="77"/>
      <c r="CA94" s="99"/>
      <c r="CB94" s="99"/>
      <c r="CC94" s="77"/>
      <c r="CD94" s="77"/>
      <c r="CE94" s="99"/>
      <c r="CF94" s="77"/>
      <c r="CG94" s="99"/>
      <c r="CH94" s="77"/>
      <c r="CI94" s="42">
        <f t="shared" si="7"/>
        <v>28</v>
      </c>
    </row>
    <row r="95" spans="1:87" x14ac:dyDescent="0.2">
      <c r="A95" s="23" t="s">
        <v>634</v>
      </c>
      <c r="B95" t="s">
        <v>633</v>
      </c>
      <c r="C95" s="42">
        <v>1</v>
      </c>
      <c r="I95" s="62"/>
      <c r="K95" s="99"/>
      <c r="N95" s="62"/>
      <c r="T95" s="70"/>
      <c r="U95" s="99"/>
      <c r="V95" s="8"/>
      <c r="W95" s="99"/>
      <c r="AA95" s="99"/>
      <c r="AB95" s="101"/>
      <c r="AC95" s="18"/>
      <c r="AE95"/>
      <c r="AI95" s="9"/>
      <c r="AJ95" s="99">
        <v>1</v>
      </c>
      <c r="AK95" s="99"/>
      <c r="AO95" s="99"/>
      <c r="AS95" s="67"/>
      <c r="AX95" s="99"/>
      <c r="AY95" s="65"/>
      <c r="BB95" s="65"/>
      <c r="BC95" s="65"/>
      <c r="BD95" s="99"/>
      <c r="BE95" s="99"/>
      <c r="BF95" s="74"/>
      <c r="BI95" s="10"/>
      <c r="BK95" s="65"/>
      <c r="BL95" s="99"/>
      <c r="BP95" s="99"/>
      <c r="BQ95" s="8"/>
      <c r="BR95" s="99"/>
      <c r="BS95" s="77"/>
      <c r="BT95" s="77"/>
      <c r="BU95" s="77"/>
      <c r="BV95" s="99"/>
      <c r="BW95" s="77"/>
      <c r="BX95" s="77"/>
      <c r="BY95" s="77"/>
      <c r="BZ95" s="77"/>
      <c r="CA95" s="99"/>
      <c r="CB95" s="99"/>
      <c r="CC95" s="77"/>
      <c r="CD95" s="77"/>
      <c r="CE95" s="99"/>
      <c r="CF95" s="77"/>
      <c r="CG95" s="99"/>
      <c r="CH95" s="77"/>
      <c r="CI95" s="42">
        <f t="shared" si="7"/>
        <v>1</v>
      </c>
    </row>
    <row r="96" spans="1:87" x14ac:dyDescent="0.2">
      <c r="A96" s="23" t="s">
        <v>856</v>
      </c>
      <c r="B96" t="s">
        <v>152</v>
      </c>
      <c r="C96" s="42">
        <v>29</v>
      </c>
      <c r="I96" s="62"/>
      <c r="J96" s="8">
        <v>1</v>
      </c>
      <c r="K96" s="99"/>
      <c r="N96" s="62"/>
      <c r="T96" s="70"/>
      <c r="U96" s="99"/>
      <c r="V96" s="8"/>
      <c r="W96" s="99"/>
      <c r="AA96" s="99"/>
      <c r="AB96" s="101">
        <v>28</v>
      </c>
      <c r="AC96" s="18"/>
      <c r="AE96"/>
      <c r="AI96" s="9"/>
      <c r="AJ96" s="99"/>
      <c r="AK96" s="99"/>
      <c r="AO96" s="99"/>
      <c r="AS96" s="67"/>
      <c r="AX96" s="99"/>
      <c r="AY96" s="65"/>
      <c r="BB96" s="65"/>
      <c r="BC96" s="65"/>
      <c r="BD96" s="99"/>
      <c r="BE96" s="99"/>
      <c r="BF96" s="74"/>
      <c r="BI96" s="3"/>
      <c r="BK96" s="65"/>
      <c r="BL96" s="99"/>
      <c r="BP96" s="99"/>
      <c r="BQ96" s="8"/>
      <c r="BR96" s="99"/>
      <c r="BS96" s="77"/>
      <c r="BT96" s="77"/>
      <c r="BU96" s="77"/>
      <c r="BV96" s="99"/>
      <c r="BW96" s="77"/>
      <c r="BX96" s="77"/>
      <c r="BY96" s="77"/>
      <c r="BZ96" s="77"/>
      <c r="CA96" s="99"/>
      <c r="CB96" s="99"/>
      <c r="CC96" s="77"/>
      <c r="CD96" s="77"/>
      <c r="CE96" s="99"/>
      <c r="CF96" s="77"/>
      <c r="CG96" s="99"/>
      <c r="CH96" s="77"/>
      <c r="CI96" s="42">
        <f t="shared" si="7"/>
        <v>29</v>
      </c>
    </row>
    <row r="97" spans="1:87" x14ac:dyDescent="0.2">
      <c r="A97" s="23" t="s">
        <v>106</v>
      </c>
      <c r="B97" t="s">
        <v>791</v>
      </c>
      <c r="C97" s="42">
        <v>30</v>
      </c>
      <c r="D97" t="s">
        <v>204</v>
      </c>
      <c r="E97" t="s">
        <v>746</v>
      </c>
      <c r="I97" s="62"/>
      <c r="K97" s="99"/>
      <c r="N97" s="62">
        <v>1</v>
      </c>
      <c r="T97" s="70">
        <v>1</v>
      </c>
      <c r="U97" s="99"/>
      <c r="V97" s="8"/>
      <c r="W97" s="99"/>
      <c r="AA97" s="99"/>
      <c r="AB97" s="101">
        <v>28</v>
      </c>
      <c r="AC97" s="18"/>
      <c r="AE97"/>
      <c r="AI97" s="9"/>
      <c r="AJ97" s="99"/>
      <c r="AK97" s="99"/>
      <c r="AO97" s="99"/>
      <c r="AS97" s="67"/>
      <c r="AX97" s="99"/>
      <c r="AY97" s="65"/>
      <c r="BB97" s="65"/>
      <c r="BC97" s="65"/>
      <c r="BD97" s="99"/>
      <c r="BE97" s="99"/>
      <c r="BF97" s="74"/>
      <c r="BI97" s="3"/>
      <c r="BK97" s="65"/>
      <c r="BL97" s="99"/>
      <c r="BP97" s="99"/>
      <c r="BQ97" s="8"/>
      <c r="BR97" s="99"/>
      <c r="BS97" s="77"/>
      <c r="BT97" s="77"/>
      <c r="BU97" s="77"/>
      <c r="BV97" s="99"/>
      <c r="BW97" s="77"/>
      <c r="BX97" s="77"/>
      <c r="BY97" s="77"/>
      <c r="BZ97" s="77"/>
      <c r="CA97" s="99"/>
      <c r="CB97" s="99"/>
      <c r="CC97" s="77"/>
      <c r="CD97" s="77"/>
      <c r="CE97" s="99"/>
      <c r="CF97" s="77"/>
      <c r="CG97" s="99"/>
      <c r="CH97" s="77"/>
      <c r="CI97" s="42">
        <f t="shared" si="7"/>
        <v>30</v>
      </c>
    </row>
    <row r="98" spans="1:87" s="21" customFormat="1" x14ac:dyDescent="0.2">
      <c r="A98" s="26" t="s">
        <v>531</v>
      </c>
      <c r="B98" s="21" t="s">
        <v>180</v>
      </c>
      <c r="C98" s="43">
        <v>28</v>
      </c>
      <c r="D98" s="21" t="s">
        <v>886</v>
      </c>
      <c r="E98" s="21" t="s">
        <v>456</v>
      </c>
      <c r="I98" s="62"/>
      <c r="K98" s="99"/>
      <c r="N98" s="62"/>
      <c r="O98" s="77"/>
      <c r="T98" s="70"/>
      <c r="U98" s="99"/>
      <c r="W98" s="99"/>
      <c r="AA98" s="99"/>
      <c r="AB98" s="101">
        <v>28</v>
      </c>
      <c r="AC98" s="22"/>
      <c r="AJ98" s="99"/>
      <c r="AK98" s="99"/>
      <c r="AO98" s="99"/>
      <c r="AS98" s="67"/>
      <c r="AX98" s="99"/>
      <c r="AY98" s="65"/>
      <c r="BB98" s="65"/>
      <c r="BC98" s="65"/>
      <c r="BD98" s="99"/>
      <c r="BE98" s="99"/>
      <c r="BF98" s="74"/>
      <c r="BK98" s="65"/>
      <c r="BL98" s="99"/>
      <c r="BP98" s="99"/>
      <c r="BR98" s="99"/>
      <c r="BS98" s="77"/>
      <c r="BT98" s="77"/>
      <c r="BU98" s="77"/>
      <c r="BV98" s="99"/>
      <c r="BW98" s="77"/>
      <c r="BX98" s="77"/>
      <c r="BY98" s="77"/>
      <c r="BZ98" s="77"/>
      <c r="CA98" s="99"/>
      <c r="CB98" s="99"/>
      <c r="CC98" s="77"/>
      <c r="CD98" s="77"/>
      <c r="CE98" s="99"/>
      <c r="CF98" s="77"/>
      <c r="CG98" s="99"/>
      <c r="CH98" s="77"/>
      <c r="CI98" s="43">
        <f t="shared" si="7"/>
        <v>28</v>
      </c>
    </row>
    <row r="99" spans="1:87" x14ac:dyDescent="0.2">
      <c r="A99" s="23" t="s">
        <v>873</v>
      </c>
      <c r="B99" t="s">
        <v>441</v>
      </c>
      <c r="C99" s="42">
        <v>29</v>
      </c>
      <c r="I99" s="62"/>
      <c r="K99" s="99"/>
      <c r="N99" s="62"/>
      <c r="T99" s="70"/>
      <c r="U99" s="99"/>
      <c r="V99" s="8"/>
      <c r="W99" s="99"/>
      <c r="AA99" s="99"/>
      <c r="AB99" s="101">
        <v>28</v>
      </c>
      <c r="AC99" s="18"/>
      <c r="AE99"/>
      <c r="AI99" s="9"/>
      <c r="AJ99" s="99"/>
      <c r="AK99" s="99"/>
      <c r="AO99" s="99"/>
      <c r="AS99" s="67"/>
      <c r="AX99" s="99"/>
      <c r="AY99" s="65"/>
      <c r="BB99" s="65"/>
      <c r="BC99" s="65"/>
      <c r="BD99" s="99"/>
      <c r="BE99" s="99"/>
      <c r="BF99" s="74"/>
      <c r="BI99" s="3"/>
      <c r="BJ99" s="10">
        <v>1</v>
      </c>
      <c r="BK99" s="65"/>
      <c r="BL99" s="99"/>
      <c r="BP99" s="99"/>
      <c r="BQ99" s="8"/>
      <c r="BR99" s="99"/>
      <c r="BS99" s="77"/>
      <c r="BT99" s="77"/>
      <c r="BU99" s="77"/>
      <c r="BV99" s="99"/>
      <c r="BW99" s="77"/>
      <c r="BX99" s="77"/>
      <c r="BY99" s="77"/>
      <c r="BZ99" s="77"/>
      <c r="CA99" s="99"/>
      <c r="CB99" s="99"/>
      <c r="CC99" s="77"/>
      <c r="CD99" s="77"/>
      <c r="CE99" s="99"/>
      <c r="CF99" s="77"/>
      <c r="CG99" s="99"/>
      <c r="CH99" s="77"/>
      <c r="CI99" s="42">
        <f t="shared" si="7"/>
        <v>29</v>
      </c>
    </row>
    <row r="100" spans="1:87" x14ac:dyDescent="0.2">
      <c r="A100" s="23" t="s">
        <v>758</v>
      </c>
      <c r="B100" t="s">
        <v>480</v>
      </c>
      <c r="C100" s="42">
        <v>1</v>
      </c>
      <c r="I100" s="62"/>
      <c r="K100" s="99"/>
      <c r="N100" s="62"/>
      <c r="T100" s="70"/>
      <c r="U100" s="99"/>
      <c r="V100" s="8"/>
      <c r="W100" s="99"/>
      <c r="AA100" s="99"/>
      <c r="AB100" s="101" t="s">
        <v>647</v>
      </c>
      <c r="AC100" s="18"/>
      <c r="AE100"/>
      <c r="AI100" s="9"/>
      <c r="AJ100" s="99"/>
      <c r="AK100" s="99"/>
      <c r="AO100" s="99"/>
      <c r="AS100" s="67"/>
      <c r="AX100" s="99">
        <v>1</v>
      </c>
      <c r="AY100" s="65"/>
      <c r="BB100" s="65"/>
      <c r="BC100" s="65"/>
      <c r="BD100" s="99"/>
      <c r="BE100" s="99"/>
      <c r="BF100" s="74"/>
      <c r="BI100" s="3"/>
      <c r="BK100" s="65"/>
      <c r="BL100" s="99"/>
      <c r="BP100" s="99"/>
      <c r="BQ100" s="8"/>
      <c r="BR100" s="99"/>
      <c r="BS100" s="77"/>
      <c r="BT100" s="77"/>
      <c r="BU100" s="77"/>
      <c r="BV100" s="99"/>
      <c r="BW100" s="77"/>
      <c r="BX100" s="77"/>
      <c r="BY100" s="77"/>
      <c r="BZ100" s="77"/>
      <c r="CA100" s="99"/>
      <c r="CB100" s="99"/>
      <c r="CC100" s="77"/>
      <c r="CD100" s="77"/>
      <c r="CE100" s="99"/>
      <c r="CF100" s="77"/>
      <c r="CG100" s="99"/>
      <c r="CH100" s="77"/>
      <c r="CI100" s="42">
        <f t="shared" si="7"/>
        <v>1</v>
      </c>
    </row>
    <row r="101" spans="1:87" s="39" customFormat="1" x14ac:dyDescent="0.2">
      <c r="A101" s="38" t="s">
        <v>510</v>
      </c>
      <c r="B101" s="39" t="s">
        <v>676</v>
      </c>
      <c r="C101" s="42">
        <v>29</v>
      </c>
      <c r="D101" s="39" t="s">
        <v>717</v>
      </c>
      <c r="E101" s="39" t="s">
        <v>716</v>
      </c>
      <c r="I101" s="62"/>
      <c r="K101" s="99"/>
      <c r="N101" s="62"/>
      <c r="O101" s="77"/>
      <c r="T101" s="70"/>
      <c r="U101" s="99">
        <v>1</v>
      </c>
      <c r="W101" s="99"/>
      <c r="X101"/>
      <c r="AA101" s="99"/>
      <c r="AB101" s="101">
        <v>28</v>
      </c>
      <c r="AC101" s="40"/>
      <c r="AE101"/>
      <c r="AJ101" s="99"/>
      <c r="AK101" s="99"/>
      <c r="AO101" s="99"/>
      <c r="AS101" s="67"/>
      <c r="AX101" s="99"/>
      <c r="AY101" s="65"/>
      <c r="BB101" s="65"/>
      <c r="BC101" s="65"/>
      <c r="BD101" s="99"/>
      <c r="BE101" s="99"/>
      <c r="BF101" s="74"/>
      <c r="BK101" s="65"/>
      <c r="BL101" s="99"/>
      <c r="BP101" s="99"/>
      <c r="BR101" s="99"/>
      <c r="BS101" s="77"/>
      <c r="BT101" s="77"/>
      <c r="BU101" s="77"/>
      <c r="BV101" s="99"/>
      <c r="BW101" s="77"/>
      <c r="BX101" s="77"/>
      <c r="BY101" s="77"/>
      <c r="BZ101" s="77"/>
      <c r="CA101" s="99"/>
      <c r="CB101" s="99"/>
      <c r="CC101" s="77"/>
      <c r="CD101" s="77"/>
      <c r="CE101" s="99"/>
      <c r="CF101" s="77"/>
      <c r="CG101" s="99"/>
      <c r="CH101" s="77"/>
      <c r="CI101" s="42">
        <f t="shared" si="7"/>
        <v>29</v>
      </c>
    </row>
    <row r="102" spans="1:87" s="39" customFormat="1" x14ac:dyDescent="0.2">
      <c r="A102" s="38" t="s">
        <v>534</v>
      </c>
      <c r="B102" s="39" t="s">
        <v>170</v>
      </c>
      <c r="C102" s="42">
        <v>1</v>
      </c>
      <c r="D102" s="39" t="s">
        <v>677</v>
      </c>
      <c r="E102" s="39" t="s">
        <v>716</v>
      </c>
      <c r="I102" s="62"/>
      <c r="K102" s="99"/>
      <c r="N102" s="62"/>
      <c r="O102" s="77"/>
      <c r="T102" s="70"/>
      <c r="U102" s="99">
        <v>1</v>
      </c>
      <c r="W102" s="99"/>
      <c r="X102"/>
      <c r="AA102" s="99"/>
      <c r="AB102" s="101"/>
      <c r="AC102" s="40"/>
      <c r="AE102"/>
      <c r="AJ102" s="99"/>
      <c r="AK102" s="99"/>
      <c r="AO102" s="99"/>
      <c r="AS102" s="67"/>
      <c r="AX102" s="99"/>
      <c r="AY102" s="65"/>
      <c r="BB102" s="65"/>
      <c r="BC102" s="65"/>
      <c r="BD102" s="99"/>
      <c r="BE102" s="99"/>
      <c r="BF102" s="74"/>
      <c r="BK102" s="65"/>
      <c r="BL102" s="99"/>
      <c r="BP102" s="99"/>
      <c r="BR102" s="99"/>
      <c r="BS102" s="77"/>
      <c r="BT102" s="77"/>
      <c r="BU102" s="77"/>
      <c r="BV102" s="99"/>
      <c r="BW102" s="77"/>
      <c r="BX102" s="77"/>
      <c r="BY102" s="77"/>
      <c r="BZ102" s="77"/>
      <c r="CA102" s="99"/>
      <c r="CB102" s="99"/>
      <c r="CC102" s="77"/>
      <c r="CD102" s="77"/>
      <c r="CE102" s="99"/>
      <c r="CF102" s="77"/>
      <c r="CG102" s="99"/>
      <c r="CH102" s="77"/>
      <c r="CI102" s="42">
        <f t="shared" si="7"/>
        <v>1</v>
      </c>
    </row>
    <row r="103" spans="1:87" s="21" customFormat="1" x14ac:dyDescent="0.2">
      <c r="A103" s="26" t="s">
        <v>575</v>
      </c>
      <c r="B103" s="21" t="s">
        <v>878</v>
      </c>
      <c r="C103" s="43">
        <v>28</v>
      </c>
      <c r="D103" s="21" t="s">
        <v>714</v>
      </c>
      <c r="I103" s="62"/>
      <c r="K103" s="99"/>
      <c r="N103" s="62"/>
      <c r="O103" s="77"/>
      <c r="T103" s="70"/>
      <c r="U103" s="99"/>
      <c r="W103" s="99"/>
      <c r="AA103" s="99"/>
      <c r="AB103" s="101">
        <v>28</v>
      </c>
      <c r="AC103" s="22"/>
      <c r="AJ103" s="99"/>
      <c r="AK103" s="99"/>
      <c r="AO103" s="99"/>
      <c r="AS103" s="67"/>
      <c r="AX103" s="99"/>
      <c r="AY103" s="65"/>
      <c r="BB103" s="65"/>
      <c r="BC103" s="65"/>
      <c r="BD103" s="99"/>
      <c r="BE103" s="99"/>
      <c r="BF103" s="74"/>
      <c r="BK103" s="65"/>
      <c r="BL103" s="99"/>
      <c r="BP103" s="99"/>
      <c r="BR103" s="99"/>
      <c r="BS103" s="77"/>
      <c r="BT103" s="77"/>
      <c r="BU103" s="77"/>
      <c r="BV103" s="99"/>
      <c r="BW103" s="77"/>
      <c r="BX103" s="77"/>
      <c r="BY103" s="77"/>
      <c r="BZ103" s="77"/>
      <c r="CA103" s="99"/>
      <c r="CB103" s="99"/>
      <c r="CC103" s="77"/>
      <c r="CD103" s="77"/>
      <c r="CE103" s="99"/>
      <c r="CF103" s="77"/>
      <c r="CG103" s="99"/>
      <c r="CH103" s="77"/>
      <c r="CI103" s="43">
        <f t="shared" si="7"/>
        <v>28</v>
      </c>
    </row>
    <row r="104" spans="1:87" x14ac:dyDescent="0.2">
      <c r="A104" s="23" t="s">
        <v>576</v>
      </c>
      <c r="B104" t="s">
        <v>418</v>
      </c>
      <c r="C104" s="42">
        <v>42</v>
      </c>
      <c r="D104" t="s">
        <v>204</v>
      </c>
      <c r="I104" s="62"/>
      <c r="J104" s="8">
        <v>1</v>
      </c>
      <c r="K104" s="99">
        <v>1</v>
      </c>
      <c r="N104" s="62">
        <v>1</v>
      </c>
      <c r="P104" s="8">
        <v>1</v>
      </c>
      <c r="T104" s="70"/>
      <c r="U104" s="99"/>
      <c r="V104" s="8">
        <v>1</v>
      </c>
      <c r="W104" s="99"/>
      <c r="AA104" s="99"/>
      <c r="AB104" s="101">
        <v>28</v>
      </c>
      <c r="AC104" s="18"/>
      <c r="AE104">
        <v>1</v>
      </c>
      <c r="AI104" s="9"/>
      <c r="AJ104" s="99">
        <v>1</v>
      </c>
      <c r="AK104" s="99"/>
      <c r="AO104" s="99">
        <v>1</v>
      </c>
      <c r="AS104" s="67">
        <v>1</v>
      </c>
      <c r="AW104" s="8">
        <v>1</v>
      </c>
      <c r="AX104" s="99"/>
      <c r="AY104" s="65"/>
      <c r="BB104" s="65">
        <v>1</v>
      </c>
      <c r="BC104" s="65"/>
      <c r="BD104" s="99"/>
      <c r="BE104" s="99"/>
      <c r="BF104" s="74"/>
      <c r="BG104" s="8">
        <v>1</v>
      </c>
      <c r="BI104" s="3"/>
      <c r="BK104" s="65"/>
      <c r="BL104" s="99">
        <v>1</v>
      </c>
      <c r="BP104" s="99"/>
      <c r="BQ104" s="8"/>
      <c r="BR104" s="99"/>
      <c r="BS104" s="77">
        <v>1</v>
      </c>
      <c r="BT104" s="77"/>
      <c r="BU104" s="77"/>
      <c r="BV104" s="99"/>
      <c r="BW104" s="77"/>
      <c r="BX104" s="77"/>
      <c r="BY104" s="77"/>
      <c r="BZ104" s="77"/>
      <c r="CA104" s="99"/>
      <c r="CB104" s="99"/>
      <c r="CC104" s="77"/>
      <c r="CD104" s="77"/>
      <c r="CE104" s="99"/>
      <c r="CF104" s="77"/>
      <c r="CG104" s="99"/>
      <c r="CH104" s="77"/>
      <c r="CI104" s="42">
        <f t="shared" si="7"/>
        <v>42</v>
      </c>
    </row>
    <row r="105" spans="1:87" x14ac:dyDescent="0.2">
      <c r="A105" s="23" t="s">
        <v>606</v>
      </c>
      <c r="B105" t="s">
        <v>607</v>
      </c>
      <c r="C105" s="42">
        <v>1</v>
      </c>
      <c r="I105" s="62"/>
      <c r="K105" s="99">
        <v>1</v>
      </c>
      <c r="N105" s="62"/>
      <c r="P105" s="8"/>
      <c r="T105" s="70"/>
      <c r="U105" s="99"/>
      <c r="V105" s="8"/>
      <c r="W105" s="99"/>
      <c r="AA105" s="99"/>
      <c r="AB105" s="101"/>
      <c r="AC105" s="18"/>
      <c r="AE105"/>
      <c r="AI105" s="9"/>
      <c r="AJ105" s="99"/>
      <c r="AK105" s="99"/>
      <c r="AO105" s="99"/>
      <c r="AS105" s="67"/>
      <c r="AX105" s="99"/>
      <c r="AY105" s="65"/>
      <c r="BB105" s="65"/>
      <c r="BC105" s="65"/>
      <c r="BD105" s="99"/>
      <c r="BE105" s="99"/>
      <c r="BF105" s="74"/>
      <c r="BI105" s="3"/>
      <c r="BK105" s="65"/>
      <c r="BL105" s="99"/>
      <c r="BP105" s="99"/>
      <c r="BQ105" s="8"/>
      <c r="BR105" s="99"/>
      <c r="BS105" s="77"/>
      <c r="BT105" s="77"/>
      <c r="BU105" s="77"/>
      <c r="BV105" s="99"/>
      <c r="BW105" s="77"/>
      <c r="BX105" s="77"/>
      <c r="BY105" s="77"/>
      <c r="BZ105" s="77"/>
      <c r="CA105" s="99"/>
      <c r="CB105" s="99"/>
      <c r="CC105" s="77"/>
      <c r="CD105" s="77"/>
      <c r="CE105" s="99"/>
      <c r="CF105" s="77"/>
      <c r="CG105" s="99"/>
      <c r="CH105" s="77"/>
      <c r="CI105" s="42">
        <f t="shared" si="7"/>
        <v>1</v>
      </c>
    </row>
    <row r="106" spans="1:87" x14ac:dyDescent="0.2">
      <c r="A106" s="23" t="s">
        <v>570</v>
      </c>
      <c r="B106" t="s">
        <v>569</v>
      </c>
      <c r="C106" s="42">
        <v>1</v>
      </c>
      <c r="I106" s="62"/>
      <c r="K106" s="99"/>
      <c r="N106" s="62"/>
      <c r="P106" s="8"/>
      <c r="T106" s="70"/>
      <c r="U106" s="99"/>
      <c r="V106" s="8"/>
      <c r="W106" s="99"/>
      <c r="AA106" s="99"/>
      <c r="AB106" s="101"/>
      <c r="AC106" s="18"/>
      <c r="AE106"/>
      <c r="AI106" s="9"/>
      <c r="AJ106" s="99"/>
      <c r="AK106" s="99"/>
      <c r="AO106" s="99"/>
      <c r="AS106" s="67"/>
      <c r="AX106" s="99"/>
      <c r="AY106" s="65"/>
      <c r="BB106" s="65"/>
      <c r="BC106" s="65"/>
      <c r="BD106" s="99"/>
      <c r="BE106" s="99"/>
      <c r="BF106" s="74"/>
      <c r="BI106" s="3"/>
      <c r="BK106" s="65"/>
      <c r="BL106" s="99"/>
      <c r="BP106" s="99"/>
      <c r="BQ106" s="8"/>
      <c r="BR106" s="99"/>
      <c r="BS106" s="77"/>
      <c r="BT106" s="77"/>
      <c r="BU106" s="77"/>
      <c r="BV106" s="99">
        <v>1</v>
      </c>
      <c r="BW106" s="77"/>
      <c r="BX106" s="77"/>
      <c r="BY106" s="77"/>
      <c r="BZ106" s="77"/>
      <c r="CA106" s="99"/>
      <c r="CB106" s="99"/>
      <c r="CC106" s="77"/>
      <c r="CD106" s="77"/>
      <c r="CE106" s="99"/>
      <c r="CF106" s="77"/>
      <c r="CG106" s="99"/>
      <c r="CH106" s="77"/>
      <c r="CI106" s="42">
        <f t="shared" si="7"/>
        <v>1</v>
      </c>
    </row>
    <row r="107" spans="1:87" x14ac:dyDescent="0.2">
      <c r="A107" s="23" t="s">
        <v>169</v>
      </c>
      <c r="B107" t="s">
        <v>610</v>
      </c>
      <c r="C107" s="42">
        <v>29</v>
      </c>
      <c r="I107" s="62"/>
      <c r="K107" s="99">
        <v>1</v>
      </c>
      <c r="N107" s="62"/>
      <c r="P107" s="8"/>
      <c r="T107" s="70"/>
      <c r="U107" s="99"/>
      <c r="V107" s="8"/>
      <c r="W107" s="99"/>
      <c r="AA107" s="99"/>
      <c r="AB107" s="101">
        <v>28</v>
      </c>
      <c r="AC107" s="18"/>
      <c r="AE107"/>
      <c r="AI107" s="9"/>
      <c r="AJ107" s="99"/>
      <c r="AK107" s="99"/>
      <c r="AO107" s="99"/>
      <c r="AS107" s="67"/>
      <c r="AX107" s="99"/>
      <c r="AY107" s="65"/>
      <c r="BB107" s="65"/>
      <c r="BC107" s="65"/>
      <c r="BD107" s="99"/>
      <c r="BE107" s="99"/>
      <c r="BF107" s="74"/>
      <c r="BI107" s="3"/>
      <c r="BK107" s="65"/>
      <c r="BL107" s="99"/>
      <c r="BP107" s="99"/>
      <c r="BQ107" s="8"/>
      <c r="BR107" s="99"/>
      <c r="BS107" s="77"/>
      <c r="BT107" s="77"/>
      <c r="BU107" s="77"/>
      <c r="BV107" s="99"/>
      <c r="BW107" s="77"/>
      <c r="BX107" s="77"/>
      <c r="BY107" s="77"/>
      <c r="BZ107" s="77"/>
      <c r="CA107" s="99"/>
      <c r="CB107" s="99"/>
      <c r="CC107" s="77"/>
      <c r="CD107" s="77"/>
      <c r="CE107" s="99"/>
      <c r="CF107" s="77"/>
      <c r="CG107" s="99"/>
      <c r="CH107" s="77"/>
      <c r="CI107" s="42">
        <f t="shared" si="7"/>
        <v>29</v>
      </c>
    </row>
    <row r="108" spans="1:87" x14ac:dyDescent="0.2">
      <c r="A108" s="23" t="s">
        <v>420</v>
      </c>
      <c r="B108" t="s">
        <v>591</v>
      </c>
      <c r="C108" s="42">
        <v>5</v>
      </c>
      <c r="D108" t="s">
        <v>671</v>
      </c>
      <c r="E108" t="s">
        <v>746</v>
      </c>
      <c r="I108" s="62"/>
      <c r="K108" s="99"/>
      <c r="N108" s="62">
        <v>1</v>
      </c>
      <c r="P108" s="8"/>
      <c r="S108">
        <v>1</v>
      </c>
      <c r="T108" s="70"/>
      <c r="U108" s="99"/>
      <c r="V108" s="8"/>
      <c r="W108" s="99"/>
      <c r="AA108" s="99"/>
      <c r="AB108" s="101"/>
      <c r="AC108" s="18"/>
      <c r="AE108"/>
      <c r="AI108" s="9"/>
      <c r="AJ108" s="99"/>
      <c r="AK108" s="99"/>
      <c r="AO108" s="99"/>
      <c r="AS108" s="67">
        <v>1</v>
      </c>
      <c r="AX108" s="99"/>
      <c r="AY108" s="65"/>
      <c r="BB108" s="65"/>
      <c r="BC108" s="65"/>
      <c r="BD108" s="99"/>
      <c r="BE108" s="99"/>
      <c r="BF108" s="74"/>
      <c r="BI108" s="3"/>
      <c r="BK108" s="65"/>
      <c r="BL108" s="99">
        <v>1</v>
      </c>
      <c r="BP108" s="99"/>
      <c r="BQ108" s="8"/>
      <c r="BR108" s="99"/>
      <c r="BS108" s="77">
        <v>1</v>
      </c>
      <c r="BT108" s="77"/>
      <c r="BU108" s="77"/>
      <c r="BV108" s="99"/>
      <c r="BW108" s="77"/>
      <c r="BX108" s="77"/>
      <c r="BY108" s="77"/>
      <c r="BZ108" s="77"/>
      <c r="CA108" s="99"/>
      <c r="CB108" s="99"/>
      <c r="CC108" s="77"/>
      <c r="CD108" s="77"/>
      <c r="CE108" s="99"/>
      <c r="CF108" s="77"/>
      <c r="CG108" s="99"/>
      <c r="CH108" s="77"/>
      <c r="CI108" s="42">
        <f>SUM(F108:CH108)</f>
        <v>5</v>
      </c>
    </row>
    <row r="109" spans="1:87" x14ac:dyDescent="0.2">
      <c r="A109" s="23" t="s">
        <v>703</v>
      </c>
      <c r="B109" t="s">
        <v>702</v>
      </c>
      <c r="C109" s="42">
        <v>1</v>
      </c>
      <c r="I109" s="62"/>
      <c r="K109" s="99"/>
      <c r="N109" s="62"/>
      <c r="P109" s="8"/>
      <c r="T109" s="70"/>
      <c r="U109" s="99"/>
      <c r="V109" s="8"/>
      <c r="W109" s="99"/>
      <c r="AA109" s="99"/>
      <c r="AB109" s="101"/>
      <c r="AC109" s="18"/>
      <c r="AE109"/>
      <c r="AI109" s="9"/>
      <c r="AJ109" s="99"/>
      <c r="AK109" s="99"/>
      <c r="AO109" s="99"/>
      <c r="AS109" s="67"/>
      <c r="AX109" s="99"/>
      <c r="AY109" s="65"/>
      <c r="BB109" s="65"/>
      <c r="BC109" s="65"/>
      <c r="BD109" s="99"/>
      <c r="BE109" s="99"/>
      <c r="BF109" s="74"/>
      <c r="BI109" s="3"/>
      <c r="BK109" s="65"/>
      <c r="BL109" s="99">
        <v>1</v>
      </c>
      <c r="BP109" s="99"/>
      <c r="BQ109" s="8"/>
      <c r="BR109" s="99"/>
      <c r="BS109" s="77"/>
      <c r="BT109" s="77"/>
      <c r="BU109" s="77"/>
      <c r="BV109" s="99"/>
      <c r="BW109" s="77"/>
      <c r="BX109" s="77"/>
      <c r="BY109" s="77"/>
      <c r="BZ109" s="77"/>
      <c r="CA109" s="99"/>
      <c r="CB109" s="99"/>
      <c r="CC109" s="77"/>
      <c r="CD109" s="77"/>
      <c r="CE109" s="99"/>
      <c r="CF109" s="77"/>
      <c r="CG109" s="99"/>
      <c r="CH109" s="77"/>
      <c r="CI109" s="42">
        <f t="shared" ref="CI109:CI122" si="8">SUM(F109:CH109)</f>
        <v>1</v>
      </c>
    </row>
    <row r="110" spans="1:87" x14ac:dyDescent="0.2">
      <c r="A110" s="23" t="s">
        <v>421</v>
      </c>
      <c r="B110" t="s">
        <v>654</v>
      </c>
      <c r="C110" s="42">
        <v>71</v>
      </c>
      <c r="D110" t="s">
        <v>204</v>
      </c>
      <c r="E110" t="s">
        <v>746</v>
      </c>
      <c r="G110">
        <v>1</v>
      </c>
      <c r="H110">
        <v>1</v>
      </c>
      <c r="I110" s="62">
        <v>1</v>
      </c>
      <c r="J110" s="8">
        <v>1</v>
      </c>
      <c r="K110" s="99">
        <v>1</v>
      </c>
      <c r="L110" s="8">
        <v>1</v>
      </c>
      <c r="N110" s="62">
        <v>1</v>
      </c>
      <c r="S110">
        <v>1</v>
      </c>
      <c r="T110" s="70">
        <v>1</v>
      </c>
      <c r="U110" s="99"/>
      <c r="V110" s="8">
        <v>1</v>
      </c>
      <c r="W110" s="99">
        <v>1</v>
      </c>
      <c r="Y110" s="10">
        <v>1</v>
      </c>
      <c r="AA110" s="99"/>
      <c r="AB110" s="101">
        <v>28</v>
      </c>
      <c r="AC110" s="18">
        <v>1</v>
      </c>
      <c r="AD110" s="10">
        <v>1</v>
      </c>
      <c r="AE110">
        <v>1</v>
      </c>
      <c r="AH110" s="81">
        <v>1</v>
      </c>
      <c r="AI110" s="9"/>
      <c r="AJ110" s="99">
        <v>1</v>
      </c>
      <c r="AK110" s="99"/>
      <c r="AO110" s="99">
        <v>1</v>
      </c>
      <c r="AQ110" s="10">
        <v>1</v>
      </c>
      <c r="AR110" s="10">
        <v>1</v>
      </c>
      <c r="AS110" s="67">
        <v>1</v>
      </c>
      <c r="AT110" s="10">
        <v>1</v>
      </c>
      <c r="AU110" s="65">
        <v>1</v>
      </c>
      <c r="AW110" s="8">
        <v>1</v>
      </c>
      <c r="AX110" s="99">
        <v>1</v>
      </c>
      <c r="AY110" s="65">
        <v>1</v>
      </c>
      <c r="AZ110" s="8">
        <v>1</v>
      </c>
      <c r="BB110" s="65"/>
      <c r="BC110" s="65">
        <v>1</v>
      </c>
      <c r="BD110" s="99"/>
      <c r="BE110" s="99">
        <v>1</v>
      </c>
      <c r="BF110" s="74"/>
      <c r="BG110" s="8">
        <v>1</v>
      </c>
      <c r="BH110" s="8">
        <v>1</v>
      </c>
      <c r="BI110" s="3"/>
      <c r="BK110" s="65">
        <v>1</v>
      </c>
      <c r="BL110" s="99"/>
      <c r="BM110" s="10">
        <v>1</v>
      </c>
      <c r="BP110" s="99">
        <v>1</v>
      </c>
      <c r="BQ110" s="8"/>
      <c r="BR110" s="99">
        <v>1</v>
      </c>
      <c r="BS110" s="77">
        <v>1</v>
      </c>
      <c r="BT110" s="77"/>
      <c r="BU110" s="77"/>
      <c r="BV110" s="99">
        <v>1</v>
      </c>
      <c r="BW110" s="77">
        <v>1</v>
      </c>
      <c r="BX110" s="77"/>
      <c r="BY110" s="77"/>
      <c r="BZ110" s="77"/>
      <c r="CA110" s="99">
        <v>1</v>
      </c>
      <c r="CB110" s="99"/>
      <c r="CC110" s="77">
        <v>1</v>
      </c>
      <c r="CD110" s="77">
        <v>1</v>
      </c>
      <c r="CE110" s="99"/>
      <c r="CF110" s="77">
        <v>1</v>
      </c>
      <c r="CG110" s="99">
        <v>1</v>
      </c>
      <c r="CH110" s="77"/>
      <c r="CI110" s="42">
        <f t="shared" si="8"/>
        <v>71</v>
      </c>
    </row>
    <row r="111" spans="1:87" x14ac:dyDescent="0.2">
      <c r="A111" s="23" t="s">
        <v>511</v>
      </c>
      <c r="B111" t="s">
        <v>127</v>
      </c>
      <c r="C111" s="42">
        <v>1</v>
      </c>
      <c r="I111" s="62"/>
      <c r="K111" s="99"/>
      <c r="N111" s="62"/>
      <c r="T111" s="70"/>
      <c r="U111" s="99"/>
      <c r="V111" s="8"/>
      <c r="W111" s="99"/>
      <c r="AA111" s="99"/>
      <c r="AB111" s="101" t="s">
        <v>647</v>
      </c>
      <c r="AC111" s="18">
        <v>1</v>
      </c>
      <c r="AE111"/>
      <c r="AI111" s="9"/>
      <c r="AJ111" s="99"/>
      <c r="AK111" s="99"/>
      <c r="AO111" s="99"/>
      <c r="AS111" s="67"/>
      <c r="AX111" s="99"/>
      <c r="AY111" s="65"/>
      <c r="BB111" s="65"/>
      <c r="BC111" s="65"/>
      <c r="BD111" s="99"/>
      <c r="BE111" s="99"/>
      <c r="BF111" s="74"/>
      <c r="BI111" s="3"/>
      <c r="BK111" s="65"/>
      <c r="BL111" s="99"/>
      <c r="BP111" s="99"/>
      <c r="BQ111" s="8"/>
      <c r="BR111" s="99"/>
      <c r="BS111" s="77"/>
      <c r="BT111" s="77"/>
      <c r="BU111" s="77"/>
      <c r="BV111" s="99"/>
      <c r="BW111" s="77"/>
      <c r="BX111" s="77"/>
      <c r="BY111" s="77"/>
      <c r="BZ111" s="77"/>
      <c r="CA111" s="99"/>
      <c r="CB111" s="99"/>
      <c r="CC111" s="77"/>
      <c r="CD111" s="77"/>
      <c r="CE111" s="99"/>
      <c r="CF111" s="77"/>
      <c r="CG111" s="99"/>
      <c r="CH111" s="77"/>
      <c r="CI111" s="42">
        <f t="shared" si="8"/>
        <v>1</v>
      </c>
    </row>
    <row r="112" spans="1:87" x14ac:dyDescent="0.2">
      <c r="A112" s="23" t="s">
        <v>416</v>
      </c>
      <c r="B112" t="s">
        <v>415</v>
      </c>
      <c r="C112" s="42">
        <v>33</v>
      </c>
      <c r="D112" t="s">
        <v>504</v>
      </c>
      <c r="E112" t="s">
        <v>504</v>
      </c>
      <c r="I112"/>
      <c r="J112"/>
      <c r="K112" s="99">
        <v>1</v>
      </c>
      <c r="L112"/>
      <c r="M112"/>
      <c r="N112" s="62">
        <v>1</v>
      </c>
      <c r="T112" s="70"/>
      <c r="U112" s="99"/>
      <c r="W112" s="99"/>
      <c r="Y112"/>
      <c r="Z112"/>
      <c r="AA112" s="99"/>
      <c r="AB112" s="99">
        <v>28</v>
      </c>
      <c r="AC112"/>
      <c r="AD112"/>
      <c r="AE112"/>
      <c r="AF112"/>
      <c r="AG112"/>
      <c r="AH112"/>
      <c r="AI112" s="9"/>
      <c r="AJ112" s="99"/>
      <c r="AK112" s="99"/>
      <c r="AL112"/>
      <c r="AM112"/>
      <c r="AN112"/>
      <c r="AO112" s="99"/>
      <c r="AP112"/>
      <c r="AQ112">
        <v>1</v>
      </c>
      <c r="AR112"/>
      <c r="AS112" s="67"/>
      <c r="AT112"/>
      <c r="AU112"/>
      <c r="AV112"/>
      <c r="AW112"/>
      <c r="AX112" s="99"/>
      <c r="AY112"/>
      <c r="AZ112"/>
      <c r="BA112"/>
      <c r="BB112"/>
      <c r="BC112"/>
      <c r="BD112" s="99"/>
      <c r="BE112" s="99"/>
      <c r="BF112" s="74"/>
      <c r="BG112"/>
      <c r="BH112"/>
      <c r="BI112" s="3"/>
      <c r="BJ112">
        <v>1</v>
      </c>
      <c r="BK112"/>
      <c r="BL112" s="99"/>
      <c r="BM112"/>
      <c r="BN112"/>
      <c r="BO112"/>
      <c r="BP112" s="99"/>
      <c r="BR112" s="99"/>
      <c r="BS112" s="77">
        <v>1</v>
      </c>
      <c r="BT112" s="77"/>
      <c r="BU112" s="77"/>
      <c r="BV112" s="99"/>
      <c r="BW112" s="77"/>
      <c r="BX112" s="77"/>
      <c r="BY112" s="77"/>
      <c r="BZ112" s="77"/>
      <c r="CA112" s="99"/>
      <c r="CB112" s="99"/>
      <c r="CC112" s="77"/>
      <c r="CD112" s="77"/>
      <c r="CE112" s="99"/>
      <c r="CF112" s="77"/>
      <c r="CG112" s="99"/>
      <c r="CH112" s="77"/>
      <c r="CI112" s="42">
        <f t="shared" si="8"/>
        <v>33</v>
      </c>
    </row>
    <row r="113" spans="1:87" x14ac:dyDescent="0.2">
      <c r="A113" s="23" t="s">
        <v>498</v>
      </c>
      <c r="B113" s="54" t="s">
        <v>430</v>
      </c>
      <c r="C113" s="42">
        <v>29</v>
      </c>
      <c r="D113" t="s">
        <v>853</v>
      </c>
      <c r="I113" s="62"/>
      <c r="K113" s="99"/>
      <c r="N113" s="62"/>
      <c r="T113" s="70"/>
      <c r="U113" s="99"/>
      <c r="V113" s="8"/>
      <c r="W113" s="99"/>
      <c r="AA113" s="99"/>
      <c r="AB113" s="101">
        <v>28</v>
      </c>
      <c r="AC113" s="18"/>
      <c r="AE113"/>
      <c r="AI113" s="9"/>
      <c r="AJ113" s="99"/>
      <c r="AK113" s="99"/>
      <c r="AO113" s="99"/>
      <c r="AS113" s="67"/>
      <c r="AX113" s="99"/>
      <c r="AY113" s="65"/>
      <c r="BA113" s="8">
        <v>1</v>
      </c>
      <c r="BB113" s="65"/>
      <c r="BC113" s="65"/>
      <c r="BD113" s="99"/>
      <c r="BE113" s="99"/>
      <c r="BF113" s="74"/>
      <c r="BI113" s="3"/>
      <c r="BK113" s="65"/>
      <c r="BL113" s="99"/>
      <c r="BP113" s="99"/>
      <c r="BQ113" s="8"/>
      <c r="BR113" s="99"/>
      <c r="BS113" s="77"/>
      <c r="BT113" s="77"/>
      <c r="BU113" s="77"/>
      <c r="BV113" s="99"/>
      <c r="BW113" s="77"/>
      <c r="BX113" s="77"/>
      <c r="BY113" s="77"/>
      <c r="BZ113" s="77"/>
      <c r="CA113" s="99"/>
      <c r="CB113" s="99"/>
      <c r="CC113" s="77"/>
      <c r="CD113" s="77"/>
      <c r="CE113" s="99"/>
      <c r="CF113" s="77"/>
      <c r="CG113" s="99"/>
      <c r="CH113" s="77"/>
      <c r="CI113" s="42">
        <f t="shared" si="8"/>
        <v>29</v>
      </c>
    </row>
    <row r="114" spans="1:87" x14ac:dyDescent="0.2">
      <c r="A114" s="23" t="s">
        <v>426</v>
      </c>
      <c r="B114" t="s">
        <v>285</v>
      </c>
      <c r="C114" s="42">
        <v>30</v>
      </c>
      <c r="D114" t="s">
        <v>668</v>
      </c>
      <c r="E114" t="s">
        <v>716</v>
      </c>
      <c r="I114" s="62"/>
      <c r="K114" s="99"/>
      <c r="N114" s="62"/>
      <c r="T114" s="70"/>
      <c r="U114" s="99"/>
      <c r="V114" s="8"/>
      <c r="W114" s="99"/>
      <c r="AA114" s="99">
        <v>28</v>
      </c>
      <c r="AB114" s="101"/>
      <c r="AC114" s="18"/>
      <c r="AE114"/>
      <c r="AI114" s="9"/>
      <c r="AJ114" s="99"/>
      <c r="AK114" s="99"/>
      <c r="AO114" s="99"/>
      <c r="AS114" s="67"/>
      <c r="AX114" s="99"/>
      <c r="AY114" s="65"/>
      <c r="BA114" s="8">
        <v>1</v>
      </c>
      <c r="BB114" s="65"/>
      <c r="BC114" s="65"/>
      <c r="BD114" s="99"/>
      <c r="BE114" s="99"/>
      <c r="BF114" s="74"/>
      <c r="BI114" s="3"/>
      <c r="BK114" s="65"/>
      <c r="BL114" s="99">
        <v>1</v>
      </c>
      <c r="BP114" s="99"/>
      <c r="BQ114" s="8"/>
      <c r="BR114" s="99"/>
      <c r="BS114" s="77"/>
      <c r="BT114" s="77"/>
      <c r="BU114" s="77"/>
      <c r="BV114" s="99"/>
      <c r="BW114" s="77"/>
      <c r="BX114" s="77"/>
      <c r="BY114" s="77"/>
      <c r="BZ114" s="77"/>
      <c r="CA114" s="99"/>
      <c r="CB114" s="99"/>
      <c r="CC114" s="77"/>
      <c r="CD114" s="77"/>
      <c r="CE114" s="99"/>
      <c r="CF114" s="77"/>
      <c r="CG114" s="99"/>
      <c r="CH114" s="77"/>
      <c r="CI114" s="42">
        <f t="shared" si="8"/>
        <v>30</v>
      </c>
    </row>
    <row r="115" spans="1:87" x14ac:dyDescent="0.2">
      <c r="A115" s="23" t="s">
        <v>264</v>
      </c>
      <c r="B115" t="s">
        <v>286</v>
      </c>
      <c r="C115" s="42">
        <v>30</v>
      </c>
      <c r="I115" s="62"/>
      <c r="K115" s="99">
        <v>1</v>
      </c>
      <c r="N115" s="62"/>
      <c r="T115" s="70"/>
      <c r="U115" s="99"/>
      <c r="V115" s="8"/>
      <c r="W115" s="99"/>
      <c r="AA115" s="99">
        <v>28</v>
      </c>
      <c r="AB115" s="101"/>
      <c r="AC115" s="18"/>
      <c r="AE115"/>
      <c r="AI115" s="9"/>
      <c r="AJ115" s="99"/>
      <c r="AK115" s="99"/>
      <c r="AO115" s="99"/>
      <c r="AS115" s="67"/>
      <c r="AX115" s="99"/>
      <c r="AY115" s="65"/>
      <c r="BB115" s="65"/>
      <c r="BC115" s="65"/>
      <c r="BD115" s="99"/>
      <c r="BE115" s="99"/>
      <c r="BF115" s="74"/>
      <c r="BI115" s="10">
        <v>1</v>
      </c>
      <c r="BK115" s="65"/>
      <c r="BL115" s="99"/>
      <c r="BP115" s="99"/>
      <c r="BQ115" s="8"/>
      <c r="BR115" s="99"/>
      <c r="BS115" s="77"/>
      <c r="BT115" s="77"/>
      <c r="BU115" s="77"/>
      <c r="BV115" s="99"/>
      <c r="BW115" s="77"/>
      <c r="BX115" s="77"/>
      <c r="BY115" s="77"/>
      <c r="BZ115" s="77"/>
      <c r="CA115" s="99"/>
      <c r="CB115" s="99"/>
      <c r="CC115" s="77"/>
      <c r="CD115" s="77"/>
      <c r="CE115" s="99"/>
      <c r="CF115" s="77"/>
      <c r="CG115" s="99"/>
      <c r="CH115" s="77"/>
      <c r="CI115" s="42">
        <f t="shared" si="8"/>
        <v>30</v>
      </c>
    </row>
    <row r="116" spans="1:87" x14ac:dyDescent="0.2">
      <c r="A116" s="23" t="s">
        <v>53</v>
      </c>
      <c r="B116" t="s">
        <v>52</v>
      </c>
      <c r="C116" s="42">
        <v>29</v>
      </c>
      <c r="I116" s="62"/>
      <c r="K116" s="99"/>
      <c r="N116" s="62"/>
      <c r="T116" s="70"/>
      <c r="U116" s="99"/>
      <c r="V116" s="8"/>
      <c r="W116" s="99"/>
      <c r="AA116" s="99"/>
      <c r="AB116" s="101">
        <v>28</v>
      </c>
      <c r="AC116" s="18"/>
      <c r="AE116"/>
      <c r="AI116" s="9"/>
      <c r="AJ116" s="99"/>
      <c r="AK116" s="99"/>
      <c r="AO116" s="99"/>
      <c r="AQ116" s="10">
        <v>1</v>
      </c>
      <c r="AS116" s="67"/>
      <c r="AX116" s="99"/>
      <c r="AY116" s="65"/>
      <c r="BB116" s="65"/>
      <c r="BC116" s="65"/>
      <c r="BD116" s="99"/>
      <c r="BE116" s="99"/>
      <c r="BF116" s="74"/>
      <c r="BI116" s="10"/>
      <c r="BK116" s="65"/>
      <c r="BL116" s="99"/>
      <c r="BP116" s="99"/>
      <c r="BQ116" s="8"/>
      <c r="BR116" s="99"/>
      <c r="BS116" s="77"/>
      <c r="BT116" s="77"/>
      <c r="BU116" s="77"/>
      <c r="BV116" s="99"/>
      <c r="BW116" s="77"/>
      <c r="BX116" s="77"/>
      <c r="BY116" s="77"/>
      <c r="BZ116" s="77"/>
      <c r="CA116" s="99"/>
      <c r="CB116" s="99"/>
      <c r="CC116" s="77"/>
      <c r="CD116" s="77"/>
      <c r="CE116" s="99"/>
      <c r="CF116" s="77"/>
      <c r="CG116" s="99"/>
      <c r="CH116" s="77"/>
      <c r="CI116" s="42">
        <f>SUM(F116:CH116)</f>
        <v>29</v>
      </c>
    </row>
    <row r="117" spans="1:87" x14ac:dyDescent="0.2">
      <c r="A117" s="23" t="s">
        <v>422</v>
      </c>
      <c r="B117" t="s">
        <v>90</v>
      </c>
      <c r="C117" s="42">
        <v>29</v>
      </c>
      <c r="I117" s="62"/>
      <c r="K117" s="99"/>
      <c r="N117" s="62"/>
      <c r="T117" s="70"/>
      <c r="U117" s="99"/>
      <c r="V117" s="8"/>
      <c r="W117" s="99"/>
      <c r="AA117" s="99"/>
      <c r="AB117" s="101">
        <v>28</v>
      </c>
      <c r="AC117" s="18"/>
      <c r="AE117"/>
      <c r="AI117" s="9"/>
      <c r="AJ117" s="99"/>
      <c r="AK117" s="99"/>
      <c r="AO117" s="99"/>
      <c r="AS117" s="67"/>
      <c r="AX117" s="99"/>
      <c r="AY117" s="65"/>
      <c r="BB117" s="65"/>
      <c r="BC117" s="65"/>
      <c r="BD117" s="99"/>
      <c r="BE117" s="99"/>
      <c r="BF117" s="74"/>
      <c r="BI117" s="10"/>
      <c r="BK117" s="65"/>
      <c r="BL117" s="99"/>
      <c r="BP117" s="99"/>
      <c r="BQ117" s="8"/>
      <c r="BR117" s="99"/>
      <c r="BS117" s="77"/>
      <c r="BT117" s="77"/>
      <c r="BU117" s="77"/>
      <c r="BV117" s="99"/>
      <c r="BW117" s="77"/>
      <c r="BX117" s="77"/>
      <c r="BY117" s="77"/>
      <c r="BZ117" s="77"/>
      <c r="CA117" s="99">
        <v>1</v>
      </c>
      <c r="CB117" s="99"/>
      <c r="CC117" s="77"/>
      <c r="CD117" s="77"/>
      <c r="CE117" s="99"/>
      <c r="CF117" s="77"/>
      <c r="CG117" s="99"/>
      <c r="CH117" s="77"/>
      <c r="CI117" s="42">
        <f t="shared" si="8"/>
        <v>29</v>
      </c>
    </row>
    <row r="118" spans="1:87" x14ac:dyDescent="0.2">
      <c r="A118" s="23" t="s">
        <v>589</v>
      </c>
      <c r="B118" t="s">
        <v>179</v>
      </c>
      <c r="C118" s="42">
        <v>32</v>
      </c>
      <c r="D118" t="s">
        <v>668</v>
      </c>
      <c r="E118" t="s">
        <v>746</v>
      </c>
      <c r="I118" s="62"/>
      <c r="K118" s="99"/>
      <c r="N118" s="62"/>
      <c r="T118" s="70"/>
      <c r="U118" s="99"/>
      <c r="V118" s="8"/>
      <c r="W118" s="99"/>
      <c r="AA118" s="99">
        <v>28</v>
      </c>
      <c r="AB118" s="101"/>
      <c r="AC118" s="18">
        <v>1</v>
      </c>
      <c r="AE118"/>
      <c r="AI118" s="9"/>
      <c r="AJ118" s="99">
        <v>1</v>
      </c>
      <c r="AK118" s="99"/>
      <c r="AO118" s="99"/>
      <c r="AS118" s="67"/>
      <c r="AX118" s="99"/>
      <c r="AY118" s="65"/>
      <c r="BB118" s="65"/>
      <c r="BC118" s="65"/>
      <c r="BD118" s="99"/>
      <c r="BE118" s="99"/>
      <c r="BF118" s="74"/>
      <c r="BI118" s="3"/>
      <c r="BK118" s="65"/>
      <c r="BL118" s="99">
        <v>1</v>
      </c>
      <c r="BP118" s="99"/>
      <c r="BQ118" s="8"/>
      <c r="BR118" s="99"/>
      <c r="BS118" s="77">
        <v>1</v>
      </c>
      <c r="BT118" s="77"/>
      <c r="BU118" s="77"/>
      <c r="BV118" s="99"/>
      <c r="BW118" s="77"/>
      <c r="BX118" s="77"/>
      <c r="BY118" s="77"/>
      <c r="BZ118" s="77"/>
      <c r="CA118" s="99"/>
      <c r="CB118" s="99"/>
      <c r="CC118" s="77"/>
      <c r="CD118" s="77"/>
      <c r="CE118" s="99"/>
      <c r="CF118" s="77"/>
      <c r="CG118" s="99"/>
      <c r="CH118" s="77"/>
      <c r="CI118" s="42">
        <f t="shared" si="8"/>
        <v>32</v>
      </c>
    </row>
    <row r="119" spans="1:87" x14ac:dyDescent="0.2">
      <c r="A119" s="23" t="s">
        <v>323</v>
      </c>
      <c r="B119" t="s">
        <v>592</v>
      </c>
      <c r="C119" s="42">
        <v>2</v>
      </c>
      <c r="D119" t="s">
        <v>668</v>
      </c>
      <c r="E119" t="s">
        <v>746</v>
      </c>
      <c r="I119" s="62"/>
      <c r="K119" s="99"/>
      <c r="N119" s="62"/>
      <c r="T119" s="70"/>
      <c r="U119" s="99"/>
      <c r="V119" s="8"/>
      <c r="W119" s="99"/>
      <c r="AA119" s="99"/>
      <c r="AB119" s="101"/>
      <c r="AC119" s="18"/>
      <c r="AE119"/>
      <c r="AI119" s="9"/>
      <c r="AJ119" s="99"/>
      <c r="AK119" s="99"/>
      <c r="AO119" s="99"/>
      <c r="AS119" s="67"/>
      <c r="AX119" s="99"/>
      <c r="AY119" s="65"/>
      <c r="BA119" s="8">
        <v>1</v>
      </c>
      <c r="BB119" s="65"/>
      <c r="BC119" s="65"/>
      <c r="BD119" s="99"/>
      <c r="BE119" s="99"/>
      <c r="BF119" s="74"/>
      <c r="BI119" s="3"/>
      <c r="BK119" s="65"/>
      <c r="BL119" s="99"/>
      <c r="BP119" s="99"/>
      <c r="BQ119" s="8"/>
      <c r="BR119" s="99"/>
      <c r="BS119" s="77">
        <v>1</v>
      </c>
      <c r="BT119" s="77"/>
      <c r="BU119" s="77"/>
      <c r="BV119" s="99"/>
      <c r="BW119" s="77"/>
      <c r="BX119" s="77"/>
      <c r="BY119" s="77"/>
      <c r="BZ119" s="77"/>
      <c r="CA119" s="99"/>
      <c r="CB119" s="99"/>
      <c r="CC119" s="77"/>
      <c r="CD119" s="77"/>
      <c r="CE119" s="99"/>
      <c r="CF119" s="77"/>
      <c r="CG119" s="99"/>
      <c r="CH119" s="77"/>
      <c r="CI119" s="42">
        <f t="shared" si="8"/>
        <v>2</v>
      </c>
    </row>
    <row r="120" spans="1:87" x14ac:dyDescent="0.2">
      <c r="A120" s="23" t="s">
        <v>528</v>
      </c>
      <c r="B120" t="s">
        <v>666</v>
      </c>
      <c r="C120" s="42">
        <v>28</v>
      </c>
      <c r="I120" s="62"/>
      <c r="K120" s="99"/>
      <c r="N120" s="62"/>
      <c r="T120" s="70"/>
      <c r="U120" s="99"/>
      <c r="V120" s="8"/>
      <c r="W120" s="99"/>
      <c r="AA120" s="99">
        <v>28</v>
      </c>
      <c r="AB120" s="101"/>
      <c r="AC120" s="18"/>
      <c r="AE120"/>
      <c r="AI120" s="9"/>
      <c r="AJ120" s="99"/>
      <c r="AK120" s="99"/>
      <c r="AO120" s="99"/>
      <c r="AS120" s="67"/>
      <c r="AX120" s="99"/>
      <c r="AY120" s="65"/>
      <c r="BB120" s="65"/>
      <c r="BC120" s="65"/>
      <c r="BD120" s="99"/>
      <c r="BE120" s="99"/>
      <c r="BF120" s="74"/>
      <c r="BI120" s="3"/>
      <c r="BK120" s="65"/>
      <c r="BL120" s="99"/>
      <c r="BP120" s="99"/>
      <c r="BQ120" s="8"/>
      <c r="BR120" s="99"/>
      <c r="BS120" s="77"/>
      <c r="BT120" s="77"/>
      <c r="BU120" s="77"/>
      <c r="BV120" s="99"/>
      <c r="BW120" s="77"/>
      <c r="BX120" s="77"/>
      <c r="BY120" s="77"/>
      <c r="BZ120" s="77"/>
      <c r="CA120" s="99"/>
      <c r="CB120" s="99"/>
      <c r="CC120" s="77"/>
      <c r="CD120" s="77"/>
      <c r="CE120" s="99"/>
      <c r="CF120" s="77"/>
      <c r="CG120" s="99"/>
      <c r="CH120" s="77"/>
      <c r="CI120" s="42">
        <f t="shared" si="8"/>
        <v>28</v>
      </c>
    </row>
    <row r="121" spans="1:87" s="79" customFormat="1" ht="12" customHeight="1" x14ac:dyDescent="0.2">
      <c r="A121" s="86" t="s">
        <v>564</v>
      </c>
      <c r="B121" s="85" t="s">
        <v>565</v>
      </c>
      <c r="C121" s="42">
        <v>45</v>
      </c>
      <c r="D121" s="82"/>
      <c r="E121" s="82"/>
      <c r="F121" s="82">
        <v>1</v>
      </c>
      <c r="G121" s="82"/>
      <c r="H121" s="82"/>
      <c r="I121" s="82"/>
      <c r="J121" s="82">
        <v>1</v>
      </c>
      <c r="K121" s="99">
        <v>1</v>
      </c>
      <c r="L121" s="82"/>
      <c r="M121" s="82"/>
      <c r="N121" s="82"/>
      <c r="O121" s="82"/>
      <c r="P121" s="82">
        <v>1</v>
      </c>
      <c r="Q121" s="82"/>
      <c r="R121" s="82"/>
      <c r="S121" s="82"/>
      <c r="T121" s="82"/>
      <c r="U121" s="99">
        <v>1</v>
      </c>
      <c r="V121" s="82"/>
      <c r="W121" s="99">
        <v>1</v>
      </c>
      <c r="X121" s="82"/>
      <c r="Y121" s="82"/>
      <c r="Z121" s="82"/>
      <c r="AA121" s="99">
        <v>28</v>
      </c>
      <c r="AB121" s="101"/>
      <c r="AC121" s="87"/>
      <c r="AD121" s="82"/>
      <c r="AE121" s="82">
        <v>1</v>
      </c>
      <c r="AF121" s="82"/>
      <c r="AG121" s="82"/>
      <c r="AH121" s="82"/>
      <c r="AI121" s="82"/>
      <c r="AJ121" s="99">
        <v>1</v>
      </c>
      <c r="AK121" s="99">
        <v>1</v>
      </c>
      <c r="AL121" s="82"/>
      <c r="AM121" s="82"/>
      <c r="AN121" s="82"/>
      <c r="AO121" s="99">
        <v>1</v>
      </c>
      <c r="AP121" s="82"/>
      <c r="AQ121" s="82">
        <v>1</v>
      </c>
      <c r="AR121" s="82"/>
      <c r="AS121" s="82"/>
      <c r="AT121" s="82"/>
      <c r="AU121" s="82"/>
      <c r="AV121" s="82"/>
      <c r="AW121" s="82">
        <v>1</v>
      </c>
      <c r="AX121" s="99"/>
      <c r="AY121" s="82"/>
      <c r="AZ121" s="82"/>
      <c r="BA121" s="82"/>
      <c r="BB121" s="82"/>
      <c r="BC121" s="82"/>
      <c r="BD121" s="99"/>
      <c r="BE121" s="99"/>
      <c r="BF121" s="82"/>
      <c r="BG121" s="82"/>
      <c r="BH121" s="82"/>
      <c r="BI121" s="82"/>
      <c r="BJ121" s="82">
        <v>1</v>
      </c>
      <c r="BK121" s="82"/>
      <c r="BL121" s="99">
        <v>1</v>
      </c>
      <c r="BM121" s="82"/>
      <c r="BN121" s="82"/>
      <c r="BO121" s="82"/>
      <c r="BP121" s="99"/>
      <c r="BQ121" s="82"/>
      <c r="BR121" s="99"/>
      <c r="BS121" s="82">
        <v>1</v>
      </c>
      <c r="BT121" s="82"/>
      <c r="BU121" s="82"/>
      <c r="BV121" s="99"/>
      <c r="BW121" s="82"/>
      <c r="BX121" s="82"/>
      <c r="BY121" s="82">
        <v>1</v>
      </c>
      <c r="BZ121" s="82"/>
      <c r="CA121" s="99"/>
      <c r="CB121" s="99"/>
      <c r="CC121" s="82"/>
      <c r="CD121" s="82"/>
      <c r="CE121" s="99">
        <v>1</v>
      </c>
      <c r="CF121" s="82"/>
      <c r="CG121" s="99"/>
      <c r="CH121" s="82"/>
      <c r="CI121" s="42">
        <f t="shared" si="8"/>
        <v>45</v>
      </c>
    </row>
    <row r="122" spans="1:87" x14ac:dyDescent="0.2">
      <c r="A122" s="23" t="s">
        <v>324</v>
      </c>
      <c r="B122" t="s">
        <v>306</v>
      </c>
      <c r="C122" s="42">
        <v>34</v>
      </c>
      <c r="D122" t="s">
        <v>525</v>
      </c>
      <c r="E122" t="s">
        <v>746</v>
      </c>
      <c r="I122" s="62"/>
      <c r="K122" s="99">
        <v>1</v>
      </c>
      <c r="N122" s="62"/>
      <c r="T122" s="70"/>
      <c r="U122" s="99"/>
      <c r="V122" s="8"/>
      <c r="W122" s="99"/>
      <c r="AA122" s="99"/>
      <c r="AB122" s="101">
        <v>28</v>
      </c>
      <c r="AC122" s="18"/>
      <c r="AE122"/>
      <c r="AI122" s="8">
        <v>1</v>
      </c>
      <c r="AJ122" s="99"/>
      <c r="AK122" s="99"/>
      <c r="AO122" s="99"/>
      <c r="AP122" s="10">
        <v>1</v>
      </c>
      <c r="AS122" s="67"/>
      <c r="AX122" s="99"/>
      <c r="AY122" s="65"/>
      <c r="BB122" s="65"/>
      <c r="BC122" s="65"/>
      <c r="BD122" s="99"/>
      <c r="BE122" s="99"/>
      <c r="BF122" s="74"/>
      <c r="BI122" s="3"/>
      <c r="BJ122" s="10">
        <v>1</v>
      </c>
      <c r="BK122" s="65"/>
      <c r="BL122" s="99"/>
      <c r="BP122" s="99"/>
      <c r="BQ122" s="8"/>
      <c r="BR122" s="99"/>
      <c r="BS122" s="77">
        <v>1</v>
      </c>
      <c r="BT122" s="77"/>
      <c r="BU122" s="77"/>
      <c r="BV122" s="99"/>
      <c r="BW122" s="77"/>
      <c r="BX122" s="77"/>
      <c r="BY122" s="77"/>
      <c r="BZ122" s="77"/>
      <c r="CA122" s="99">
        <v>1</v>
      </c>
      <c r="CB122" s="99"/>
      <c r="CC122" s="77"/>
      <c r="CD122" s="77"/>
      <c r="CE122" s="99"/>
      <c r="CF122" s="77"/>
      <c r="CG122" s="99"/>
      <c r="CH122" s="77"/>
      <c r="CI122" s="42">
        <f t="shared" si="8"/>
        <v>34</v>
      </c>
    </row>
    <row r="123" spans="1:87" x14ac:dyDescent="0.2">
      <c r="A123" s="23" t="s">
        <v>820</v>
      </c>
      <c r="B123" t="s">
        <v>869</v>
      </c>
      <c r="C123" s="42">
        <v>2</v>
      </c>
      <c r="D123" t="s">
        <v>256</v>
      </c>
      <c r="E123" t="s">
        <v>256</v>
      </c>
      <c r="I123" s="62"/>
      <c r="K123" s="99"/>
      <c r="N123" s="62"/>
      <c r="T123" s="70"/>
      <c r="U123" s="99"/>
      <c r="V123" s="8"/>
      <c r="W123" s="99"/>
      <c r="AA123" s="99"/>
      <c r="AB123" s="101"/>
      <c r="AC123" s="18"/>
      <c r="AE123"/>
      <c r="AI123" s="8"/>
      <c r="AJ123" s="99"/>
      <c r="AK123" s="99"/>
      <c r="AO123" s="99"/>
      <c r="AS123" s="67"/>
      <c r="AX123" s="99"/>
      <c r="AY123" s="65"/>
      <c r="BA123" s="8">
        <v>1</v>
      </c>
      <c r="BB123" s="65"/>
      <c r="BC123" s="65"/>
      <c r="BD123" s="99"/>
      <c r="BE123" s="99"/>
      <c r="BF123" s="74"/>
      <c r="BI123" s="3"/>
      <c r="BK123" s="65"/>
      <c r="BL123" s="99"/>
      <c r="BN123" s="10">
        <v>1</v>
      </c>
      <c r="BP123" s="99"/>
      <c r="BQ123" s="8"/>
      <c r="BR123" s="99"/>
      <c r="BS123" s="77"/>
      <c r="BT123" s="77"/>
      <c r="BU123" s="77"/>
      <c r="BV123" s="99"/>
      <c r="BW123" s="77"/>
      <c r="BX123" s="77"/>
      <c r="BY123" s="77"/>
      <c r="BZ123" s="77"/>
      <c r="CA123" s="99"/>
      <c r="CB123" s="99"/>
      <c r="CC123" s="77"/>
      <c r="CD123" s="77"/>
      <c r="CE123" s="99"/>
      <c r="CF123" s="77"/>
      <c r="CG123" s="99"/>
      <c r="CH123" s="77"/>
      <c r="CI123" s="42">
        <f>SUM(F123:CH123)</f>
        <v>2</v>
      </c>
    </row>
    <row r="124" spans="1:87" x14ac:dyDescent="0.2">
      <c r="A124" s="23" t="s">
        <v>655</v>
      </c>
      <c r="B124" t="s">
        <v>503</v>
      </c>
      <c r="C124" s="42">
        <v>1</v>
      </c>
      <c r="I124" s="62"/>
      <c r="K124" s="99"/>
      <c r="N124" s="62"/>
      <c r="T124" s="70"/>
      <c r="U124" s="99"/>
      <c r="V124" s="8"/>
      <c r="W124" s="99"/>
      <c r="AA124" s="99"/>
      <c r="AB124" s="101"/>
      <c r="AC124" s="18"/>
      <c r="AE124"/>
      <c r="AI124" s="8"/>
      <c r="AJ124" s="99"/>
      <c r="AK124" s="99"/>
      <c r="AO124" s="99"/>
      <c r="AS124" s="67"/>
      <c r="AX124" s="99"/>
      <c r="AY124" s="65"/>
      <c r="BB124" s="65"/>
      <c r="BC124" s="65"/>
      <c r="BD124" s="99"/>
      <c r="BE124" s="99"/>
      <c r="BF124" s="74"/>
      <c r="BI124" s="10">
        <v>1</v>
      </c>
      <c r="BK124" s="65"/>
      <c r="BL124" s="99"/>
      <c r="BP124" s="99"/>
      <c r="BQ124" s="8"/>
      <c r="BR124" s="99"/>
      <c r="BS124" s="77"/>
      <c r="BT124" s="77"/>
      <c r="BU124" s="77"/>
      <c r="BV124" s="99"/>
      <c r="BW124" s="77"/>
      <c r="BX124" s="77"/>
      <c r="BY124" s="77"/>
      <c r="BZ124" s="77"/>
      <c r="CA124" s="99"/>
      <c r="CB124" s="99"/>
      <c r="CC124" s="77"/>
      <c r="CD124" s="77"/>
      <c r="CE124" s="99"/>
      <c r="CF124" s="77"/>
      <c r="CG124" s="99"/>
      <c r="CH124" s="77"/>
      <c r="CI124" s="42">
        <f t="shared" ref="CI124:CI141" si="9">SUM(F124:CH124)</f>
        <v>1</v>
      </c>
    </row>
    <row r="125" spans="1:87" s="51" customFormat="1" x14ac:dyDescent="0.2">
      <c r="A125" s="50" t="s">
        <v>821</v>
      </c>
      <c r="B125" s="51" t="s">
        <v>863</v>
      </c>
      <c r="C125" s="42">
        <v>30</v>
      </c>
      <c r="D125" s="51" t="s">
        <v>256</v>
      </c>
      <c r="E125" s="51" t="s">
        <v>256</v>
      </c>
      <c r="I125" s="62"/>
      <c r="K125" s="99"/>
      <c r="N125" s="62"/>
      <c r="O125" s="77"/>
      <c r="T125" s="70"/>
      <c r="U125" s="99"/>
      <c r="W125" s="99"/>
      <c r="X125"/>
      <c r="AA125" s="99"/>
      <c r="AB125" s="101">
        <v>28</v>
      </c>
      <c r="AC125" s="52"/>
      <c r="AE125"/>
      <c r="AJ125" s="99"/>
      <c r="AK125" s="99"/>
      <c r="AO125" s="99"/>
      <c r="AS125" s="67"/>
      <c r="AX125" s="99"/>
      <c r="AY125" s="65"/>
      <c r="BA125" s="51">
        <v>1</v>
      </c>
      <c r="BB125" s="65"/>
      <c r="BC125" s="65"/>
      <c r="BD125" s="99"/>
      <c r="BE125" s="99"/>
      <c r="BF125" s="74"/>
      <c r="BK125" s="65"/>
      <c r="BL125" s="99"/>
      <c r="BN125" s="51">
        <v>1</v>
      </c>
      <c r="BP125" s="99"/>
      <c r="BR125" s="99"/>
      <c r="BS125" s="77"/>
      <c r="BT125" s="77"/>
      <c r="BU125" s="77"/>
      <c r="BV125" s="99"/>
      <c r="BW125" s="77"/>
      <c r="BX125" s="77"/>
      <c r="BY125" s="77"/>
      <c r="BZ125" s="77"/>
      <c r="CA125" s="99"/>
      <c r="CB125" s="99"/>
      <c r="CC125" s="77"/>
      <c r="CD125" s="77"/>
      <c r="CE125" s="99"/>
      <c r="CF125" s="77"/>
      <c r="CG125" s="99"/>
      <c r="CH125" s="77"/>
      <c r="CI125" s="42">
        <f t="shared" si="9"/>
        <v>30</v>
      </c>
    </row>
    <row r="126" spans="1:87" s="51" customFormat="1" x14ac:dyDescent="0.2">
      <c r="A126" s="50" t="s">
        <v>51</v>
      </c>
      <c r="B126" s="51" t="s">
        <v>50</v>
      </c>
      <c r="C126" s="42">
        <v>29</v>
      </c>
      <c r="I126" s="62"/>
      <c r="K126" s="99"/>
      <c r="N126" s="62"/>
      <c r="O126" s="77"/>
      <c r="T126" s="70"/>
      <c r="U126" s="99"/>
      <c r="W126" s="99"/>
      <c r="X126"/>
      <c r="AA126" s="99"/>
      <c r="AB126" s="101">
        <v>28</v>
      </c>
      <c r="AC126" s="52"/>
      <c r="AE126"/>
      <c r="AJ126" s="99"/>
      <c r="AK126" s="99"/>
      <c r="AO126" s="99"/>
      <c r="AQ126" s="51">
        <v>1</v>
      </c>
      <c r="AS126" s="67"/>
      <c r="AX126" s="99"/>
      <c r="AY126" s="65"/>
      <c r="BB126" s="65"/>
      <c r="BC126" s="65"/>
      <c r="BD126" s="99"/>
      <c r="BE126" s="99"/>
      <c r="BF126" s="74"/>
      <c r="BK126" s="65"/>
      <c r="BL126" s="99"/>
      <c r="BP126" s="99"/>
      <c r="BR126" s="99"/>
      <c r="BS126" s="77"/>
      <c r="BT126" s="77"/>
      <c r="BU126" s="77"/>
      <c r="BV126" s="99"/>
      <c r="BW126" s="77"/>
      <c r="BX126" s="77"/>
      <c r="BY126" s="77"/>
      <c r="BZ126" s="77"/>
      <c r="CA126" s="99"/>
      <c r="CB126" s="99"/>
      <c r="CC126" s="77"/>
      <c r="CD126" s="77"/>
      <c r="CE126" s="99"/>
      <c r="CF126" s="77"/>
      <c r="CG126" s="99"/>
      <c r="CH126" s="77"/>
      <c r="CI126" s="42">
        <f>SUM(F126:CH126)</f>
        <v>29</v>
      </c>
    </row>
    <row r="127" spans="1:87" x14ac:dyDescent="0.2">
      <c r="A127" s="23" t="s">
        <v>151</v>
      </c>
      <c r="B127" t="s">
        <v>328</v>
      </c>
      <c r="C127" s="42">
        <v>28</v>
      </c>
      <c r="I127" s="62"/>
      <c r="K127" s="99"/>
      <c r="N127" s="62"/>
      <c r="T127" s="70"/>
      <c r="U127" s="99"/>
      <c r="V127" s="8"/>
      <c r="W127" s="99"/>
      <c r="AA127" s="99">
        <v>28</v>
      </c>
      <c r="AB127" s="101"/>
      <c r="AC127" s="18"/>
      <c r="AE127"/>
      <c r="AI127" s="8"/>
      <c r="AJ127" s="99"/>
      <c r="AK127" s="99"/>
      <c r="AO127" s="99"/>
      <c r="AS127" s="67"/>
      <c r="AX127" s="99"/>
      <c r="AY127" s="65"/>
      <c r="BB127" s="65"/>
      <c r="BC127" s="65"/>
      <c r="BD127" s="99"/>
      <c r="BE127" s="99"/>
      <c r="BF127" s="74"/>
      <c r="BI127" s="3"/>
      <c r="BK127" s="65"/>
      <c r="BL127" s="99"/>
      <c r="BP127" s="99"/>
      <c r="BQ127" s="8"/>
      <c r="BR127" s="99"/>
      <c r="BS127" s="77"/>
      <c r="BT127" s="77"/>
      <c r="BU127" s="77"/>
      <c r="BV127" s="99"/>
      <c r="BW127" s="77"/>
      <c r="BX127" s="77"/>
      <c r="BY127" s="77"/>
      <c r="BZ127" s="77"/>
      <c r="CA127" s="99"/>
      <c r="CB127" s="99"/>
      <c r="CC127" s="77"/>
      <c r="CD127" s="77"/>
      <c r="CE127" s="99"/>
      <c r="CF127" s="77"/>
      <c r="CG127" s="99"/>
      <c r="CH127" s="77"/>
      <c r="CI127" s="42">
        <f t="shared" si="9"/>
        <v>28</v>
      </c>
    </row>
    <row r="128" spans="1:87" x14ac:dyDescent="0.2">
      <c r="A128" s="23" t="s">
        <v>493</v>
      </c>
      <c r="B128" t="s">
        <v>581</v>
      </c>
      <c r="C128" s="42">
        <v>4</v>
      </c>
      <c r="D128" t="s">
        <v>84</v>
      </c>
      <c r="I128" s="62"/>
      <c r="K128" s="99"/>
      <c r="N128" s="62"/>
      <c r="O128" s="77">
        <v>1</v>
      </c>
      <c r="T128" s="70"/>
      <c r="U128" s="99"/>
      <c r="V128" s="8"/>
      <c r="W128" s="99"/>
      <c r="AA128" s="99"/>
      <c r="AB128" s="99"/>
      <c r="AE128"/>
      <c r="AI128" s="8"/>
      <c r="AJ128" s="99"/>
      <c r="AK128" s="99"/>
      <c r="AO128" s="99"/>
      <c r="AS128" s="67"/>
      <c r="AX128" s="99"/>
      <c r="AY128" s="65"/>
      <c r="BB128" s="65"/>
      <c r="BC128" s="65"/>
      <c r="BD128" s="99"/>
      <c r="BE128" s="99"/>
      <c r="BF128" s="74"/>
      <c r="BI128" s="3"/>
      <c r="BK128" s="65"/>
      <c r="BL128" s="99"/>
      <c r="BP128" s="99"/>
      <c r="BQ128" s="8"/>
      <c r="BR128" s="99"/>
      <c r="BS128" s="77">
        <v>1</v>
      </c>
      <c r="BT128" s="77"/>
      <c r="BU128" s="77"/>
      <c r="BV128" s="99">
        <v>1</v>
      </c>
      <c r="BW128" s="77">
        <v>1</v>
      </c>
      <c r="BX128" s="77"/>
      <c r="BY128" s="77"/>
      <c r="BZ128" s="77"/>
      <c r="CA128" s="99"/>
      <c r="CB128" s="99"/>
      <c r="CC128" s="77"/>
      <c r="CD128" s="77"/>
      <c r="CE128" s="99"/>
      <c r="CF128" s="77"/>
      <c r="CG128" s="99"/>
      <c r="CH128" s="77"/>
      <c r="CI128" s="42">
        <f t="shared" si="9"/>
        <v>4</v>
      </c>
    </row>
    <row r="129" spans="1:87" x14ac:dyDescent="0.2">
      <c r="A129" s="23" t="s">
        <v>544</v>
      </c>
      <c r="B129" t="s">
        <v>468</v>
      </c>
      <c r="C129" s="42">
        <v>28</v>
      </c>
      <c r="I129" s="62"/>
      <c r="K129" s="99"/>
      <c r="N129" s="62"/>
      <c r="T129" s="70"/>
      <c r="U129" s="99"/>
      <c r="V129" s="8"/>
      <c r="W129" s="99"/>
      <c r="AA129" s="99">
        <v>28</v>
      </c>
      <c r="AB129" s="99"/>
      <c r="AE129"/>
      <c r="AI129" s="8"/>
      <c r="AJ129" s="99"/>
      <c r="AK129" s="99"/>
      <c r="AO129" s="99"/>
      <c r="AS129" s="67"/>
      <c r="AX129" s="99"/>
      <c r="AY129" s="65"/>
      <c r="BB129" s="65"/>
      <c r="BC129" s="65"/>
      <c r="BD129" s="99"/>
      <c r="BE129" s="99"/>
      <c r="BF129" s="74"/>
      <c r="BI129" s="3"/>
      <c r="BK129" s="65"/>
      <c r="BL129" s="99"/>
      <c r="BP129" s="99"/>
      <c r="BQ129" s="8"/>
      <c r="BR129" s="99"/>
      <c r="BS129" s="77"/>
      <c r="BT129" s="77"/>
      <c r="BU129" s="77"/>
      <c r="BV129" s="99"/>
      <c r="BW129" s="77"/>
      <c r="BX129" s="77"/>
      <c r="BY129" s="77"/>
      <c r="BZ129" s="77"/>
      <c r="CA129" s="99"/>
      <c r="CB129" s="99"/>
      <c r="CC129" s="77"/>
      <c r="CD129" s="77"/>
      <c r="CE129" s="99"/>
      <c r="CF129" s="77"/>
      <c r="CG129" s="99"/>
      <c r="CH129" s="77"/>
      <c r="CI129" s="42">
        <f t="shared" si="9"/>
        <v>28</v>
      </c>
    </row>
    <row r="130" spans="1:87" x14ac:dyDescent="0.2">
      <c r="A130" s="23" t="s">
        <v>269</v>
      </c>
      <c r="B130" t="s">
        <v>593</v>
      </c>
      <c r="C130" s="42">
        <v>30</v>
      </c>
      <c r="I130" s="62"/>
      <c r="K130" s="99"/>
      <c r="N130" s="62"/>
      <c r="T130" s="70"/>
      <c r="U130" s="99"/>
      <c r="V130" s="8"/>
      <c r="W130" s="99"/>
      <c r="AA130" s="99"/>
      <c r="AB130" s="99">
        <v>28</v>
      </c>
      <c r="AE130"/>
      <c r="AI130" s="8"/>
      <c r="AJ130" s="99"/>
      <c r="AK130" s="99"/>
      <c r="AO130" s="99"/>
      <c r="AS130" s="67"/>
      <c r="AX130" s="99">
        <v>1</v>
      </c>
      <c r="AY130" s="65"/>
      <c r="BB130" s="65"/>
      <c r="BC130" s="65"/>
      <c r="BD130" s="99"/>
      <c r="BE130" s="99"/>
      <c r="BF130" s="74"/>
      <c r="BI130" s="3"/>
      <c r="BK130" s="65"/>
      <c r="BL130" s="99"/>
      <c r="BP130" s="99"/>
      <c r="BQ130" s="8"/>
      <c r="BR130" s="99"/>
      <c r="BS130" s="77">
        <v>1</v>
      </c>
      <c r="BT130" s="77"/>
      <c r="BU130" s="77"/>
      <c r="BV130" s="99"/>
      <c r="BW130" s="77"/>
      <c r="BX130" s="77"/>
      <c r="BY130" s="77"/>
      <c r="BZ130" s="77"/>
      <c r="CA130" s="99"/>
      <c r="CB130" s="99"/>
      <c r="CC130" s="77"/>
      <c r="CD130" s="77"/>
      <c r="CE130" s="99"/>
      <c r="CF130" s="77"/>
      <c r="CG130" s="99"/>
      <c r="CH130" s="77"/>
      <c r="CI130" s="42">
        <f t="shared" si="9"/>
        <v>30</v>
      </c>
    </row>
    <row r="131" spans="1:87" x14ac:dyDescent="0.2">
      <c r="A131" s="23" t="s">
        <v>400</v>
      </c>
      <c r="B131" t="s">
        <v>178</v>
      </c>
      <c r="C131" s="42">
        <v>50</v>
      </c>
      <c r="D131" t="s">
        <v>204</v>
      </c>
      <c r="E131" t="s">
        <v>746</v>
      </c>
      <c r="H131">
        <v>1</v>
      </c>
      <c r="I131" s="62"/>
      <c r="K131" s="99">
        <v>1</v>
      </c>
      <c r="N131" s="62">
        <v>1</v>
      </c>
      <c r="T131" s="70"/>
      <c r="U131" s="99"/>
      <c r="V131" s="8"/>
      <c r="W131" s="99"/>
      <c r="AA131" s="99">
        <v>28</v>
      </c>
      <c r="AB131" s="99"/>
      <c r="AE131">
        <v>1</v>
      </c>
      <c r="AI131" s="57"/>
      <c r="AJ131" s="99">
        <v>1</v>
      </c>
      <c r="AK131" s="99"/>
      <c r="AO131" s="99"/>
      <c r="AQ131" s="65">
        <v>1</v>
      </c>
      <c r="AS131" s="67">
        <v>1</v>
      </c>
      <c r="AU131" s="65">
        <v>1</v>
      </c>
      <c r="AW131" s="8">
        <v>1</v>
      </c>
      <c r="AX131" s="99"/>
      <c r="AY131" s="65">
        <v>1</v>
      </c>
      <c r="AZ131" s="8">
        <v>1</v>
      </c>
      <c r="BB131" s="8">
        <v>1</v>
      </c>
      <c r="BC131" s="65"/>
      <c r="BD131" s="99"/>
      <c r="BE131" s="99"/>
      <c r="BF131" s="74"/>
      <c r="BH131" s="8">
        <v>1</v>
      </c>
      <c r="BI131" s="3"/>
      <c r="BJ131" s="10">
        <v>1</v>
      </c>
      <c r="BK131" s="65"/>
      <c r="BL131" s="99"/>
      <c r="BP131" s="99">
        <v>1</v>
      </c>
      <c r="BQ131" s="8"/>
      <c r="BR131" s="99"/>
      <c r="BS131" s="77">
        <v>1</v>
      </c>
      <c r="BT131" s="77"/>
      <c r="BU131" s="77">
        <v>1</v>
      </c>
      <c r="BV131" s="99"/>
      <c r="BW131" s="77">
        <v>1</v>
      </c>
      <c r="BX131" s="77"/>
      <c r="BY131" s="77">
        <v>1</v>
      </c>
      <c r="BZ131" s="77"/>
      <c r="CA131" s="99">
        <v>1</v>
      </c>
      <c r="CB131" s="99"/>
      <c r="CC131" s="77">
        <v>1</v>
      </c>
      <c r="CD131" s="77"/>
      <c r="CE131" s="99"/>
      <c r="CF131" s="77"/>
      <c r="CG131" s="99"/>
      <c r="CH131" s="77">
        <v>1</v>
      </c>
      <c r="CI131" s="42">
        <f t="shared" si="9"/>
        <v>50</v>
      </c>
    </row>
    <row r="132" spans="1:87" s="70" customFormat="1" x14ac:dyDescent="0.2">
      <c r="A132" s="107" t="s">
        <v>48</v>
      </c>
      <c r="B132" s="108" t="s">
        <v>49</v>
      </c>
      <c r="C132" s="42">
        <v>29</v>
      </c>
      <c r="D132" s="79" t="s">
        <v>853</v>
      </c>
      <c r="E132" s="79" t="s">
        <v>853</v>
      </c>
      <c r="F132" s="79"/>
      <c r="G132" s="79"/>
      <c r="H132" s="79"/>
      <c r="I132" s="79"/>
      <c r="J132" s="79"/>
      <c r="K132" s="79"/>
      <c r="L132" s="79"/>
      <c r="M132" s="79"/>
      <c r="N132" s="79"/>
      <c r="O132" s="79"/>
      <c r="P132" s="79"/>
      <c r="Q132" s="79"/>
      <c r="R132" s="79"/>
      <c r="S132" s="79"/>
      <c r="T132" s="79"/>
      <c r="U132" s="79"/>
      <c r="V132" s="79"/>
      <c r="W132" s="79"/>
      <c r="X132" s="79"/>
      <c r="Y132" s="79"/>
      <c r="Z132" s="79"/>
      <c r="AA132" s="79"/>
      <c r="AB132" s="79">
        <v>28</v>
      </c>
      <c r="AC132" s="79"/>
      <c r="AD132" s="79"/>
      <c r="AE132" s="79"/>
      <c r="AF132" s="79"/>
      <c r="AG132" s="79"/>
      <c r="AH132" s="79"/>
      <c r="AI132" s="79"/>
      <c r="AJ132" s="79"/>
      <c r="AK132" s="79"/>
      <c r="AL132" s="79"/>
      <c r="AM132" s="79"/>
      <c r="AN132" s="79"/>
      <c r="AO132" s="79"/>
      <c r="AP132" s="79"/>
      <c r="AQ132" s="79">
        <v>1</v>
      </c>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42">
        <f t="shared" si="9"/>
        <v>29</v>
      </c>
    </row>
    <row r="133" spans="1:87" x14ac:dyDescent="0.2">
      <c r="A133" s="23" t="s">
        <v>249</v>
      </c>
      <c r="B133" t="s">
        <v>469</v>
      </c>
      <c r="C133" s="42">
        <v>32</v>
      </c>
      <c r="D133" t="s">
        <v>107</v>
      </c>
      <c r="E133" t="s">
        <v>746</v>
      </c>
      <c r="I133" s="62"/>
      <c r="K133" s="99"/>
      <c r="N133" s="62">
        <v>1</v>
      </c>
      <c r="T133" s="70"/>
      <c r="U133" s="99"/>
      <c r="V133" s="8"/>
      <c r="W133" s="99"/>
      <c r="AA133" s="99">
        <v>28</v>
      </c>
      <c r="AB133" s="99"/>
      <c r="AE133"/>
      <c r="AI133" s="9"/>
      <c r="AJ133" s="99"/>
      <c r="AK133" s="99"/>
      <c r="AO133" s="99"/>
      <c r="AS133" s="67">
        <v>1</v>
      </c>
      <c r="AX133" s="99"/>
      <c r="AY133" s="65"/>
      <c r="BB133" s="65"/>
      <c r="BC133" s="65"/>
      <c r="BD133" s="99"/>
      <c r="BE133" s="99"/>
      <c r="BF133" s="74"/>
      <c r="BI133" s="3"/>
      <c r="BK133" s="65"/>
      <c r="BL133" s="99"/>
      <c r="BP133" s="99"/>
      <c r="BQ133" s="8"/>
      <c r="BR133" s="99"/>
      <c r="BS133" s="77"/>
      <c r="BT133" s="77"/>
      <c r="BU133" s="77"/>
      <c r="BV133" s="99"/>
      <c r="BW133" s="77"/>
      <c r="BX133" s="77"/>
      <c r="BY133" s="77">
        <v>1</v>
      </c>
      <c r="BZ133" s="77"/>
      <c r="CA133" s="99">
        <v>1</v>
      </c>
      <c r="CB133" s="99"/>
      <c r="CC133" s="77"/>
      <c r="CD133" s="77"/>
      <c r="CE133" s="99"/>
      <c r="CF133" s="77"/>
      <c r="CG133" s="99"/>
      <c r="CH133" s="77"/>
      <c r="CI133" s="42">
        <f t="shared" si="9"/>
        <v>32</v>
      </c>
    </row>
    <row r="134" spans="1:87" s="51" customFormat="1" x14ac:dyDescent="0.2">
      <c r="A134" s="50" t="s">
        <v>864</v>
      </c>
      <c r="B134" s="51" t="s">
        <v>865</v>
      </c>
      <c r="C134" s="42">
        <v>29</v>
      </c>
      <c r="D134" s="51" t="s">
        <v>129</v>
      </c>
      <c r="E134" s="51" t="s">
        <v>129</v>
      </c>
      <c r="I134" s="62"/>
      <c r="K134" s="99"/>
      <c r="N134" s="62"/>
      <c r="O134" s="77"/>
      <c r="T134" s="70"/>
      <c r="U134" s="99"/>
      <c r="W134" s="99"/>
      <c r="X134"/>
      <c r="AA134" s="99"/>
      <c r="AB134" s="99">
        <v>28</v>
      </c>
      <c r="AE134"/>
      <c r="AJ134" s="99"/>
      <c r="AK134" s="99"/>
      <c r="AO134" s="99"/>
      <c r="AS134" s="67"/>
      <c r="AX134" s="99"/>
      <c r="AY134" s="65"/>
      <c r="BB134" s="65"/>
      <c r="BC134" s="65"/>
      <c r="BD134" s="99"/>
      <c r="BE134" s="99"/>
      <c r="BF134" s="74"/>
      <c r="BK134" s="65"/>
      <c r="BL134" s="99"/>
      <c r="BN134" s="51">
        <v>1</v>
      </c>
      <c r="BP134" s="99"/>
      <c r="BR134" s="99"/>
      <c r="BS134" s="77"/>
      <c r="BT134" s="77"/>
      <c r="BU134" s="77"/>
      <c r="BV134" s="99"/>
      <c r="BW134" s="77"/>
      <c r="BX134" s="77"/>
      <c r="BY134" s="77"/>
      <c r="BZ134" s="77"/>
      <c r="CA134" s="99"/>
      <c r="CB134" s="99"/>
      <c r="CC134" s="77"/>
      <c r="CD134" s="77"/>
      <c r="CE134" s="99"/>
      <c r="CF134" s="77"/>
      <c r="CG134" s="99"/>
      <c r="CH134" s="77"/>
      <c r="CI134" s="42">
        <f t="shared" si="9"/>
        <v>29</v>
      </c>
    </row>
    <row r="135" spans="1:87" s="51" customFormat="1" x14ac:dyDescent="0.2">
      <c r="A135" s="50" t="s">
        <v>172</v>
      </c>
      <c r="B135" s="51" t="s">
        <v>171</v>
      </c>
      <c r="C135" s="42">
        <v>29</v>
      </c>
      <c r="I135" s="62"/>
      <c r="K135" s="99">
        <v>1</v>
      </c>
      <c r="N135" s="62"/>
      <c r="O135" s="77"/>
      <c r="T135" s="70"/>
      <c r="U135" s="99"/>
      <c r="W135" s="99"/>
      <c r="X135"/>
      <c r="AA135" s="99"/>
      <c r="AB135" s="99">
        <v>28</v>
      </c>
      <c r="AE135"/>
      <c r="AJ135" s="99"/>
      <c r="AK135" s="99"/>
      <c r="AO135" s="99"/>
      <c r="AS135" s="67"/>
      <c r="AX135" s="99"/>
      <c r="AY135" s="65"/>
      <c r="BB135" s="65"/>
      <c r="BC135" s="65"/>
      <c r="BD135" s="99"/>
      <c r="BE135" s="99"/>
      <c r="BF135" s="74"/>
      <c r="BK135" s="65"/>
      <c r="BL135" s="99"/>
      <c r="BP135" s="99"/>
      <c r="BR135" s="99"/>
      <c r="BS135" s="77"/>
      <c r="BT135" s="77"/>
      <c r="BU135" s="77"/>
      <c r="BV135" s="99"/>
      <c r="BW135" s="77"/>
      <c r="BX135" s="77"/>
      <c r="BY135" s="77"/>
      <c r="BZ135" s="77"/>
      <c r="CA135" s="99"/>
      <c r="CB135" s="99"/>
      <c r="CC135" s="77"/>
      <c r="CD135" s="77"/>
      <c r="CE135" s="99"/>
      <c r="CF135" s="77"/>
      <c r="CG135" s="99"/>
      <c r="CH135" s="77"/>
      <c r="CI135" s="42">
        <f t="shared" si="9"/>
        <v>29</v>
      </c>
    </row>
    <row r="136" spans="1:87" x14ac:dyDescent="0.2">
      <c r="A136" s="23" t="s">
        <v>727</v>
      </c>
      <c r="B136" t="s">
        <v>660</v>
      </c>
      <c r="C136" s="42">
        <v>28</v>
      </c>
      <c r="I136" s="62"/>
      <c r="K136" s="99"/>
      <c r="N136" s="62"/>
      <c r="T136" s="70"/>
      <c r="U136" s="99"/>
      <c r="V136" s="8"/>
      <c r="W136" s="99"/>
      <c r="AA136" s="99">
        <v>28</v>
      </c>
      <c r="AB136" s="99"/>
      <c r="AE136"/>
      <c r="AI136" s="9"/>
      <c r="AJ136" s="99"/>
      <c r="AK136" s="99"/>
      <c r="AO136" s="99"/>
      <c r="AS136" s="67"/>
      <c r="AX136" s="99"/>
      <c r="AY136" s="65"/>
      <c r="BB136" s="65"/>
      <c r="BC136" s="65"/>
      <c r="BD136" s="99"/>
      <c r="BE136" s="99"/>
      <c r="BF136" s="74"/>
      <c r="BI136" s="3"/>
      <c r="BK136" s="65"/>
      <c r="BL136" s="99"/>
      <c r="BP136" s="99"/>
      <c r="BQ136" s="8"/>
      <c r="BR136" s="99"/>
      <c r="BS136" s="77"/>
      <c r="BT136" s="77"/>
      <c r="BU136" s="77"/>
      <c r="BV136" s="99"/>
      <c r="BW136" s="77"/>
      <c r="BX136" s="77"/>
      <c r="BY136" s="77"/>
      <c r="BZ136" s="77"/>
      <c r="CA136" s="99"/>
      <c r="CB136" s="99"/>
      <c r="CC136" s="77"/>
      <c r="CD136" s="77"/>
      <c r="CE136" s="99"/>
      <c r="CF136" s="77"/>
      <c r="CG136" s="99"/>
      <c r="CH136" s="77"/>
      <c r="CI136" s="42">
        <f t="shared" si="9"/>
        <v>28</v>
      </c>
    </row>
    <row r="137" spans="1:87" x14ac:dyDescent="0.2">
      <c r="A137" s="23" t="s">
        <v>401</v>
      </c>
      <c r="B137" t="s">
        <v>327</v>
      </c>
      <c r="C137" s="42">
        <v>1</v>
      </c>
      <c r="D137" t="s">
        <v>107</v>
      </c>
      <c r="I137" s="62"/>
      <c r="J137" s="8">
        <v>1</v>
      </c>
      <c r="K137" s="99"/>
      <c r="N137" s="62"/>
      <c r="T137" s="70"/>
      <c r="U137" s="99"/>
      <c r="V137" s="8"/>
      <c r="W137" s="99"/>
      <c r="AA137" s="99"/>
      <c r="AB137" s="99"/>
      <c r="AE137"/>
      <c r="AI137" s="9"/>
      <c r="AJ137" s="99"/>
      <c r="AK137" s="99"/>
      <c r="AO137" s="99"/>
      <c r="AS137" s="67"/>
      <c r="AX137" s="99"/>
      <c r="AY137" s="65"/>
      <c r="BB137" s="65"/>
      <c r="BC137" s="65"/>
      <c r="BD137" s="99"/>
      <c r="BE137" s="99"/>
      <c r="BF137" s="74"/>
      <c r="BI137" s="3"/>
      <c r="BK137" s="65"/>
      <c r="BL137" s="99"/>
      <c r="BP137" s="99"/>
      <c r="BQ137" s="8"/>
      <c r="BR137" s="99"/>
      <c r="BS137" s="77"/>
      <c r="BT137" s="77"/>
      <c r="BU137" s="77"/>
      <c r="BV137" s="99"/>
      <c r="BW137" s="77"/>
      <c r="BX137" s="77"/>
      <c r="BY137" s="77"/>
      <c r="BZ137" s="77"/>
      <c r="CA137" s="99"/>
      <c r="CB137" s="99"/>
      <c r="CC137" s="77"/>
      <c r="CD137" s="77"/>
      <c r="CE137" s="99"/>
      <c r="CF137" s="77"/>
      <c r="CG137" s="99"/>
      <c r="CH137" s="77"/>
      <c r="CI137" s="42">
        <f t="shared" si="9"/>
        <v>1</v>
      </c>
    </row>
    <row r="138" spans="1:87" x14ac:dyDescent="0.2">
      <c r="A138" s="23" t="s">
        <v>250</v>
      </c>
      <c r="B138" t="s">
        <v>621</v>
      </c>
      <c r="C138" s="42">
        <v>38</v>
      </c>
      <c r="D138" t="s">
        <v>204</v>
      </c>
      <c r="E138" t="s">
        <v>746</v>
      </c>
      <c r="I138" s="62"/>
      <c r="K138" s="99"/>
      <c r="N138" s="62">
        <v>1</v>
      </c>
      <c r="T138" s="70"/>
      <c r="U138" s="99">
        <v>1</v>
      </c>
      <c r="V138" s="8"/>
      <c r="W138" s="99"/>
      <c r="AA138" s="99"/>
      <c r="AB138" s="99">
        <v>28</v>
      </c>
      <c r="AE138">
        <v>1</v>
      </c>
      <c r="AI138" s="8">
        <v>1</v>
      </c>
      <c r="AJ138" s="99"/>
      <c r="AK138" s="99"/>
      <c r="AO138" s="99"/>
      <c r="AQ138" s="10">
        <v>1</v>
      </c>
      <c r="AS138" s="67"/>
      <c r="AW138" s="8">
        <v>1</v>
      </c>
      <c r="AX138" s="99"/>
      <c r="AY138" s="65"/>
      <c r="BB138" s="65"/>
      <c r="BC138" s="65"/>
      <c r="BD138" s="99"/>
      <c r="BE138" s="99"/>
      <c r="BF138" s="74"/>
      <c r="BI138" s="3"/>
      <c r="BJ138" s="10">
        <v>1</v>
      </c>
      <c r="BK138" s="65"/>
      <c r="BL138" s="99"/>
      <c r="BN138" s="10">
        <v>1</v>
      </c>
      <c r="BP138" s="99"/>
      <c r="BQ138" s="8"/>
      <c r="BR138" s="99"/>
      <c r="BS138" s="77">
        <v>1</v>
      </c>
      <c r="BT138" s="77"/>
      <c r="BU138" s="77"/>
      <c r="BV138" s="99"/>
      <c r="BW138" s="77"/>
      <c r="BX138" s="77"/>
      <c r="BY138" s="77"/>
      <c r="BZ138" s="77"/>
      <c r="CA138" s="99">
        <v>1</v>
      </c>
      <c r="CB138" s="99"/>
      <c r="CC138" s="77"/>
      <c r="CD138" s="77"/>
      <c r="CE138" s="99"/>
      <c r="CF138" s="77"/>
      <c r="CG138" s="99"/>
      <c r="CH138" s="77"/>
      <c r="CI138" s="42">
        <f t="shared" si="9"/>
        <v>38</v>
      </c>
    </row>
    <row r="139" spans="1:87" x14ac:dyDescent="0.2">
      <c r="A139" s="23" t="s">
        <v>846</v>
      </c>
      <c r="B139" s="54" t="s">
        <v>847</v>
      </c>
      <c r="C139" s="42">
        <v>1</v>
      </c>
      <c r="D139" t="s">
        <v>433</v>
      </c>
      <c r="E139" t="s">
        <v>433</v>
      </c>
      <c r="I139" s="62"/>
      <c r="K139" s="99"/>
      <c r="N139" s="62"/>
      <c r="T139" s="70"/>
      <c r="U139" s="99"/>
      <c r="V139" s="8"/>
      <c r="W139" s="99"/>
      <c r="AA139" s="99"/>
      <c r="AB139" s="99"/>
      <c r="AE139"/>
      <c r="AI139" s="8"/>
      <c r="AJ139" s="99"/>
      <c r="AK139" s="99"/>
      <c r="AO139" s="99"/>
      <c r="AS139" s="67"/>
      <c r="AX139" s="99"/>
      <c r="AY139" s="65"/>
      <c r="BA139" s="8">
        <v>1</v>
      </c>
      <c r="BB139" s="65"/>
      <c r="BC139" s="65"/>
      <c r="BD139" s="99"/>
      <c r="BE139" s="99"/>
      <c r="BF139" s="74"/>
      <c r="BI139" s="3"/>
      <c r="BK139" s="65"/>
      <c r="BL139" s="99"/>
      <c r="BP139" s="99"/>
      <c r="BQ139" s="8"/>
      <c r="BR139" s="99"/>
      <c r="BS139" s="77"/>
      <c r="BT139" s="77"/>
      <c r="BU139" s="77"/>
      <c r="BV139" s="99"/>
      <c r="BW139" s="77"/>
      <c r="BX139" s="77"/>
      <c r="BY139" s="77"/>
      <c r="BZ139" s="77"/>
      <c r="CA139" s="99"/>
      <c r="CB139" s="99"/>
      <c r="CC139" s="77"/>
      <c r="CD139" s="77"/>
      <c r="CE139" s="99"/>
      <c r="CF139" s="77"/>
      <c r="CG139" s="99"/>
      <c r="CH139" s="77"/>
      <c r="CI139" s="42">
        <f t="shared" si="9"/>
        <v>1</v>
      </c>
    </row>
    <row r="140" spans="1:87" s="39" customFormat="1" x14ac:dyDescent="0.2">
      <c r="A140" s="38" t="s">
        <v>699</v>
      </c>
      <c r="B140" s="39" t="s">
        <v>849</v>
      </c>
      <c r="C140" s="42">
        <v>31</v>
      </c>
      <c r="D140" s="39" t="s">
        <v>75</v>
      </c>
      <c r="E140" s="39" t="s">
        <v>746</v>
      </c>
      <c r="I140" s="62"/>
      <c r="K140" s="99"/>
      <c r="N140" s="62">
        <v>1</v>
      </c>
      <c r="O140" s="77"/>
      <c r="T140" s="70"/>
      <c r="U140" s="99">
        <v>1</v>
      </c>
      <c r="W140" s="99"/>
      <c r="X140"/>
      <c r="AA140" s="99"/>
      <c r="AB140" s="99">
        <v>28</v>
      </c>
      <c r="AE140"/>
      <c r="AJ140" s="99"/>
      <c r="AK140" s="99"/>
      <c r="AO140" s="99"/>
      <c r="AS140" s="67"/>
      <c r="AX140" s="99"/>
      <c r="AY140" s="65"/>
      <c r="BB140" s="65"/>
      <c r="BC140" s="65"/>
      <c r="BD140" s="99"/>
      <c r="BE140" s="99"/>
      <c r="BF140" s="74"/>
      <c r="BK140" s="65"/>
      <c r="BL140" s="99"/>
      <c r="BP140" s="99"/>
      <c r="BR140" s="99"/>
      <c r="BS140" s="77"/>
      <c r="BT140" s="77"/>
      <c r="BU140" s="77"/>
      <c r="BV140" s="99"/>
      <c r="BW140" s="77"/>
      <c r="BX140" s="77"/>
      <c r="BY140" s="77"/>
      <c r="BZ140" s="77"/>
      <c r="CA140" s="99"/>
      <c r="CB140" s="99"/>
      <c r="CC140" s="77"/>
      <c r="CD140" s="77"/>
      <c r="CE140" s="99"/>
      <c r="CF140" s="77"/>
      <c r="CG140" s="99">
        <v>1</v>
      </c>
      <c r="CH140" s="77"/>
      <c r="CI140" s="42">
        <f t="shared" si="9"/>
        <v>31</v>
      </c>
    </row>
    <row r="141" spans="1:87" x14ac:dyDescent="0.2">
      <c r="A141" s="23" t="s">
        <v>251</v>
      </c>
      <c r="B141" t="s">
        <v>674</v>
      </c>
      <c r="C141" s="42">
        <v>75</v>
      </c>
      <c r="D141" t="s">
        <v>130</v>
      </c>
      <c r="E141" s="39" t="s">
        <v>746</v>
      </c>
      <c r="F141" s="39"/>
      <c r="H141" s="39">
        <v>1</v>
      </c>
      <c r="I141" s="62">
        <v>1</v>
      </c>
      <c r="J141" s="8">
        <v>1</v>
      </c>
      <c r="K141" s="99">
        <v>1</v>
      </c>
      <c r="M141" s="8">
        <v>1</v>
      </c>
      <c r="N141" s="62">
        <v>1</v>
      </c>
      <c r="P141">
        <v>1</v>
      </c>
      <c r="Q141">
        <v>1</v>
      </c>
      <c r="S141">
        <v>1</v>
      </c>
      <c r="T141" s="70">
        <v>1</v>
      </c>
      <c r="U141" s="99"/>
      <c r="V141" s="8">
        <v>1</v>
      </c>
      <c r="W141" s="99">
        <v>1</v>
      </c>
      <c r="AA141" s="99">
        <v>28</v>
      </c>
      <c r="AB141" s="99"/>
      <c r="AD141" s="10">
        <v>1</v>
      </c>
      <c r="AE141"/>
      <c r="AF141" s="10">
        <v>1</v>
      </c>
      <c r="AI141" s="9"/>
      <c r="AJ141" s="99">
        <v>1</v>
      </c>
      <c r="AK141" s="99"/>
      <c r="AL141" s="10">
        <v>1</v>
      </c>
      <c r="AO141" s="99">
        <v>1</v>
      </c>
      <c r="AP141" s="10">
        <v>1</v>
      </c>
      <c r="AQ141" s="10">
        <v>1</v>
      </c>
      <c r="AS141" s="67">
        <v>1</v>
      </c>
      <c r="AU141" s="10">
        <v>1</v>
      </c>
      <c r="AV141" s="8">
        <v>1</v>
      </c>
      <c r="AW141" s="8">
        <v>1</v>
      </c>
      <c r="AX141" s="99">
        <v>1</v>
      </c>
      <c r="AY141" s="65">
        <v>1</v>
      </c>
      <c r="AZ141" s="8">
        <v>1</v>
      </c>
      <c r="BA141" s="8">
        <v>1</v>
      </c>
      <c r="BB141" s="65">
        <v>1</v>
      </c>
      <c r="BC141" s="65">
        <v>1</v>
      </c>
      <c r="BD141" s="99"/>
      <c r="BE141" s="99">
        <v>1</v>
      </c>
      <c r="BF141" s="74">
        <v>1</v>
      </c>
      <c r="BG141" s="10">
        <v>1</v>
      </c>
      <c r="BI141" s="10">
        <v>1</v>
      </c>
      <c r="BJ141" s="10">
        <v>1</v>
      </c>
      <c r="BK141" s="65">
        <v>1</v>
      </c>
      <c r="BL141" s="99">
        <v>1</v>
      </c>
      <c r="BP141" s="99">
        <v>1</v>
      </c>
      <c r="BQ141" s="8"/>
      <c r="BR141" s="99"/>
      <c r="BS141" s="77">
        <v>1</v>
      </c>
      <c r="BT141" s="77">
        <v>1</v>
      </c>
      <c r="BU141" s="77"/>
      <c r="BV141" s="99">
        <v>1</v>
      </c>
      <c r="BW141" s="77">
        <v>1</v>
      </c>
      <c r="BX141" s="77"/>
      <c r="BY141" s="77"/>
      <c r="BZ141" s="77"/>
      <c r="CA141" s="99">
        <v>1</v>
      </c>
      <c r="CB141" s="99"/>
      <c r="CC141" s="77">
        <v>1</v>
      </c>
      <c r="CD141" s="77">
        <v>1</v>
      </c>
      <c r="CE141" s="99"/>
      <c r="CF141" s="77">
        <v>1</v>
      </c>
      <c r="CG141" s="99">
        <v>1</v>
      </c>
      <c r="CH141" s="77">
        <v>1</v>
      </c>
      <c r="CI141" s="42">
        <f t="shared" si="9"/>
        <v>75</v>
      </c>
    </row>
    <row r="142" spans="1:87" x14ac:dyDescent="0.2">
      <c r="A142" s="23" t="s">
        <v>728</v>
      </c>
      <c r="B142" t="s">
        <v>777</v>
      </c>
      <c r="C142" s="42">
        <v>38</v>
      </c>
      <c r="D142" t="s">
        <v>129</v>
      </c>
      <c r="E142" s="39" t="s">
        <v>746</v>
      </c>
      <c r="F142" s="39"/>
      <c r="H142" s="39"/>
      <c r="I142" s="62"/>
      <c r="K142" s="99"/>
      <c r="N142" s="62">
        <v>1</v>
      </c>
      <c r="T142" s="70"/>
      <c r="U142" s="99"/>
      <c r="V142" s="8"/>
      <c r="W142" s="99"/>
      <c r="AA142" s="99"/>
      <c r="AB142" s="99">
        <v>28</v>
      </c>
      <c r="AE142"/>
      <c r="AI142" s="8">
        <v>1</v>
      </c>
      <c r="AJ142" s="99">
        <v>1</v>
      </c>
      <c r="AK142" s="99"/>
      <c r="AO142" s="99"/>
      <c r="AQ142" s="10">
        <v>1</v>
      </c>
      <c r="AS142" s="67">
        <v>1</v>
      </c>
      <c r="AX142" s="99"/>
      <c r="AY142" s="65"/>
      <c r="BB142" s="65">
        <v>1</v>
      </c>
      <c r="BC142" s="65"/>
      <c r="BD142" s="99"/>
      <c r="BE142" s="99"/>
      <c r="BF142" s="74"/>
      <c r="BI142" s="3"/>
      <c r="BK142" s="65"/>
      <c r="BL142" s="99"/>
      <c r="BN142" s="10">
        <v>1</v>
      </c>
      <c r="BP142" s="99"/>
      <c r="BQ142" s="8">
        <v>1</v>
      </c>
      <c r="BR142" s="99"/>
      <c r="BS142" s="77">
        <v>1</v>
      </c>
      <c r="BT142" s="77"/>
      <c r="BU142" s="77"/>
      <c r="BV142" s="99"/>
      <c r="BW142" s="77"/>
      <c r="BX142" s="77"/>
      <c r="BY142" s="77"/>
      <c r="BZ142" s="77"/>
      <c r="CA142" s="99">
        <v>1</v>
      </c>
      <c r="CB142" s="99"/>
      <c r="CC142" s="77"/>
      <c r="CD142" s="77"/>
      <c r="CE142" s="99"/>
      <c r="CF142" s="77"/>
      <c r="CG142" s="99"/>
      <c r="CH142" s="77"/>
      <c r="CI142" s="42">
        <f t="shared" ref="CI142:CI152" si="10">SUM(F142:CH142)</f>
        <v>38</v>
      </c>
    </row>
    <row r="143" spans="1:87" x14ac:dyDescent="0.2">
      <c r="A143" s="23" t="s">
        <v>729</v>
      </c>
      <c r="B143" t="s">
        <v>81</v>
      </c>
      <c r="C143" s="42">
        <v>1</v>
      </c>
      <c r="D143" s="79" t="s">
        <v>599</v>
      </c>
      <c r="E143" s="79" t="s">
        <v>499</v>
      </c>
      <c r="F143" s="79"/>
      <c r="H143" s="79"/>
      <c r="I143" s="62"/>
      <c r="K143" s="99"/>
      <c r="N143" s="62"/>
      <c r="T143" s="70"/>
      <c r="U143" s="99"/>
      <c r="V143" s="8"/>
      <c r="W143" s="99"/>
      <c r="AA143" s="99"/>
      <c r="AB143" s="99"/>
      <c r="AE143"/>
      <c r="AI143" s="8"/>
      <c r="AJ143" s="99"/>
      <c r="AK143" s="99"/>
      <c r="AO143" s="99"/>
      <c r="AS143" s="67"/>
      <c r="AX143" s="99"/>
      <c r="AY143" s="65"/>
      <c r="BB143" s="65"/>
      <c r="BC143" s="65"/>
      <c r="BD143" s="99"/>
      <c r="BE143" s="99"/>
      <c r="BF143" s="74"/>
      <c r="BI143" s="10">
        <v>1</v>
      </c>
      <c r="BK143" s="65"/>
      <c r="BL143" s="99"/>
      <c r="BP143" s="99"/>
      <c r="BQ143" s="8"/>
      <c r="BR143" s="99"/>
      <c r="BS143" s="77"/>
      <c r="BT143" s="77"/>
      <c r="BU143" s="77"/>
      <c r="BV143" s="99"/>
      <c r="BW143" s="77"/>
      <c r="BX143" s="77"/>
      <c r="BY143" s="77"/>
      <c r="BZ143" s="77"/>
      <c r="CA143" s="99"/>
      <c r="CB143" s="99"/>
      <c r="CC143" s="77"/>
      <c r="CD143" s="77"/>
      <c r="CE143" s="99"/>
      <c r="CF143" s="77"/>
      <c r="CG143" s="99"/>
      <c r="CH143" s="77"/>
      <c r="CI143" s="42">
        <f t="shared" si="10"/>
        <v>1</v>
      </c>
    </row>
    <row r="144" spans="1:87" x14ac:dyDescent="0.2">
      <c r="A144" s="23" t="s">
        <v>174</v>
      </c>
      <c r="B144" t="s">
        <v>173</v>
      </c>
      <c r="C144" s="42">
        <v>1</v>
      </c>
      <c r="D144" s="79"/>
      <c r="E144" s="79"/>
      <c r="F144" s="79"/>
      <c r="H144" s="79"/>
      <c r="I144" s="62"/>
      <c r="K144" s="99">
        <v>1</v>
      </c>
      <c r="N144" s="62"/>
      <c r="T144" s="70"/>
      <c r="U144" s="99"/>
      <c r="V144" s="8"/>
      <c r="W144" s="99"/>
      <c r="AA144" s="99"/>
      <c r="AB144" s="99"/>
      <c r="AE144"/>
      <c r="AI144" s="8"/>
      <c r="AJ144" s="99"/>
      <c r="AK144" s="99"/>
      <c r="AO144" s="99"/>
      <c r="AS144" s="67"/>
      <c r="AX144" s="99"/>
      <c r="AY144" s="65"/>
      <c r="BB144" s="65"/>
      <c r="BC144" s="65"/>
      <c r="BD144" s="99"/>
      <c r="BE144" s="99"/>
      <c r="BF144" s="74"/>
      <c r="BI144" s="10"/>
      <c r="BK144" s="65"/>
      <c r="BL144" s="99"/>
      <c r="BP144" s="99"/>
      <c r="BQ144" s="8"/>
      <c r="BR144" s="99"/>
      <c r="BS144" s="77"/>
      <c r="BT144" s="77"/>
      <c r="BU144" s="77"/>
      <c r="BV144" s="99"/>
      <c r="BW144" s="77"/>
      <c r="BX144" s="77"/>
      <c r="BY144" s="77"/>
      <c r="BZ144" s="77"/>
      <c r="CA144" s="99"/>
      <c r="CB144" s="99"/>
      <c r="CC144" s="77"/>
      <c r="CD144" s="77"/>
      <c r="CE144" s="99"/>
      <c r="CF144" s="77"/>
      <c r="CG144" s="99"/>
      <c r="CH144" s="77"/>
      <c r="CI144" s="42">
        <f t="shared" si="10"/>
        <v>1</v>
      </c>
    </row>
    <row r="145" spans="1:87" s="16" customFormat="1" x14ac:dyDescent="0.2">
      <c r="A145" s="58" t="s">
        <v>429</v>
      </c>
      <c r="B145" s="59" t="s">
        <v>505</v>
      </c>
      <c r="C145" s="42">
        <v>1</v>
      </c>
      <c r="I145" s="62"/>
      <c r="K145" s="99"/>
      <c r="N145" s="62"/>
      <c r="O145" s="77"/>
      <c r="T145" s="70">
        <v>1</v>
      </c>
      <c r="U145" s="99"/>
      <c r="W145" s="99"/>
      <c r="AA145" s="99"/>
      <c r="AB145" s="99" t="s">
        <v>647</v>
      </c>
      <c r="AJ145" s="99"/>
      <c r="AK145" s="99"/>
      <c r="AO145" s="99"/>
      <c r="AS145" s="67"/>
      <c r="AX145" s="99"/>
      <c r="AY145" s="65"/>
      <c r="BB145" s="65"/>
      <c r="BC145" s="65"/>
      <c r="BD145" s="99"/>
      <c r="BE145" s="99"/>
      <c r="BF145" s="74"/>
      <c r="BK145" s="65"/>
      <c r="BL145" s="99"/>
      <c r="BP145" s="99"/>
      <c r="BR145" s="99"/>
      <c r="BS145" s="77"/>
      <c r="BT145" s="77"/>
      <c r="BU145" s="77"/>
      <c r="BV145" s="99"/>
      <c r="BW145" s="77"/>
      <c r="BX145" s="77"/>
      <c r="BY145" s="77"/>
      <c r="BZ145" s="77"/>
      <c r="CA145" s="99"/>
      <c r="CB145" s="99"/>
      <c r="CC145" s="77"/>
      <c r="CD145" s="77"/>
      <c r="CE145" s="99"/>
      <c r="CF145" s="77"/>
      <c r="CG145" s="99"/>
      <c r="CH145" s="77"/>
      <c r="CI145" s="42">
        <f t="shared" si="10"/>
        <v>1</v>
      </c>
    </row>
    <row r="146" spans="1:87" x14ac:dyDescent="0.2">
      <c r="A146" s="23" t="s">
        <v>274</v>
      </c>
      <c r="B146" t="s">
        <v>83</v>
      </c>
      <c r="C146" s="42">
        <v>1</v>
      </c>
      <c r="I146" s="62"/>
      <c r="K146" s="99"/>
      <c r="N146" s="62"/>
      <c r="T146" s="70"/>
      <c r="U146" s="99"/>
      <c r="V146" s="8"/>
      <c r="W146" s="99"/>
      <c r="AA146" s="99"/>
      <c r="AB146" s="99"/>
      <c r="AE146"/>
      <c r="AI146" s="8"/>
      <c r="AJ146" s="99"/>
      <c r="AK146" s="99"/>
      <c r="AO146" s="99"/>
      <c r="AS146" s="67"/>
      <c r="AX146" s="99"/>
      <c r="AY146" s="65"/>
      <c r="BB146" s="65"/>
      <c r="BC146" s="65"/>
      <c r="BD146" s="99"/>
      <c r="BE146" s="99"/>
      <c r="BF146" s="74"/>
      <c r="BI146" s="10"/>
      <c r="BK146" s="65"/>
      <c r="BL146" s="99"/>
      <c r="BP146" s="99"/>
      <c r="BQ146" s="8"/>
      <c r="BR146" s="99"/>
      <c r="BS146" s="77">
        <v>1</v>
      </c>
      <c r="BT146" s="77"/>
      <c r="BU146" s="77"/>
      <c r="BV146" s="99"/>
      <c r="BW146" s="77"/>
      <c r="BX146" s="77"/>
      <c r="BY146" s="77"/>
      <c r="BZ146" s="77"/>
      <c r="CA146" s="99"/>
      <c r="CB146" s="99"/>
      <c r="CC146" s="77"/>
      <c r="CD146" s="77"/>
      <c r="CE146" s="99"/>
      <c r="CF146" s="77"/>
      <c r="CG146" s="99"/>
      <c r="CH146" s="77"/>
      <c r="CI146" s="42">
        <f t="shared" si="10"/>
        <v>1</v>
      </c>
    </row>
    <row r="147" spans="1:87" s="79" customFormat="1" x14ac:dyDescent="0.2">
      <c r="A147" s="97" t="s">
        <v>378</v>
      </c>
      <c r="B147" s="98" t="s">
        <v>379</v>
      </c>
      <c r="C147" s="42">
        <v>29</v>
      </c>
      <c r="D147" s="82" t="s">
        <v>714</v>
      </c>
      <c r="E147" s="82" t="s">
        <v>714</v>
      </c>
      <c r="F147" s="82"/>
      <c r="G147" s="82"/>
      <c r="H147" s="82"/>
      <c r="I147" s="82"/>
      <c r="J147" s="82"/>
      <c r="K147" s="99">
        <v>1</v>
      </c>
      <c r="L147" s="82"/>
      <c r="M147" s="82"/>
      <c r="N147" s="82"/>
      <c r="O147" s="82"/>
      <c r="P147" s="82"/>
      <c r="Q147" s="82"/>
      <c r="R147" s="82"/>
      <c r="S147" s="82"/>
      <c r="T147" s="82"/>
      <c r="U147" s="99"/>
      <c r="V147" s="82"/>
      <c r="W147" s="99"/>
      <c r="X147" s="82"/>
      <c r="Y147" s="82"/>
      <c r="Z147" s="82"/>
      <c r="AA147" s="99"/>
      <c r="AB147" s="99">
        <v>28</v>
      </c>
      <c r="AC147" s="82"/>
      <c r="AD147" s="82"/>
      <c r="AE147" s="82"/>
      <c r="AF147" s="82"/>
      <c r="AG147" s="82"/>
      <c r="AH147" s="82"/>
      <c r="AI147" s="82"/>
      <c r="AJ147" s="99"/>
      <c r="AK147" s="99"/>
      <c r="AL147" s="82"/>
      <c r="AM147" s="82"/>
      <c r="AN147" s="82"/>
      <c r="AO147" s="99"/>
      <c r="AP147" s="82"/>
      <c r="AQ147" s="82"/>
      <c r="AR147" s="82"/>
      <c r="AS147" s="82"/>
      <c r="AT147" s="82"/>
      <c r="AU147" s="82"/>
      <c r="AV147" s="82"/>
      <c r="AW147" s="82"/>
      <c r="AX147" s="99"/>
      <c r="AY147" s="82"/>
      <c r="AZ147" s="82"/>
      <c r="BA147" s="82"/>
      <c r="BB147" s="82"/>
      <c r="BC147" s="82"/>
      <c r="BD147" s="99"/>
      <c r="BE147" s="99"/>
      <c r="BF147" s="82"/>
      <c r="BG147" s="82"/>
      <c r="BH147" s="82"/>
      <c r="BI147" s="82"/>
      <c r="BJ147" s="82"/>
      <c r="BK147" s="82"/>
      <c r="BL147" s="99"/>
      <c r="BM147" s="82"/>
      <c r="BN147" s="82"/>
      <c r="BO147" s="82"/>
      <c r="BP147" s="99"/>
      <c r="BQ147" s="82"/>
      <c r="BR147" s="99"/>
      <c r="BS147" s="82"/>
      <c r="BT147" s="82"/>
      <c r="BU147" s="82"/>
      <c r="BV147" s="99"/>
      <c r="BW147" s="82"/>
      <c r="BX147" s="82"/>
      <c r="BY147" s="82"/>
      <c r="BZ147" s="82"/>
      <c r="CA147" s="99"/>
      <c r="CB147" s="99"/>
      <c r="CC147" s="82"/>
      <c r="CD147" s="82"/>
      <c r="CE147" s="99"/>
      <c r="CF147" s="82"/>
      <c r="CG147" s="99"/>
      <c r="CH147" s="82"/>
      <c r="CI147" s="42">
        <f t="shared" si="10"/>
        <v>29</v>
      </c>
    </row>
    <row r="148" spans="1:87" s="54" customFormat="1" x14ac:dyDescent="0.2">
      <c r="A148" s="53" t="s">
        <v>848</v>
      </c>
      <c r="B148" s="54" t="s">
        <v>526</v>
      </c>
      <c r="C148" s="42">
        <v>30</v>
      </c>
      <c r="I148" s="62"/>
      <c r="K148" s="99"/>
      <c r="N148" s="62"/>
      <c r="O148" s="77"/>
      <c r="T148" s="70"/>
      <c r="U148" s="99"/>
      <c r="W148" s="99"/>
      <c r="X148"/>
      <c r="AA148" s="99"/>
      <c r="AB148" s="99">
        <v>28</v>
      </c>
      <c r="AE148"/>
      <c r="AJ148" s="99"/>
      <c r="AK148" s="99"/>
      <c r="AO148" s="99"/>
      <c r="AS148" s="67"/>
      <c r="AX148" s="99"/>
      <c r="AY148" s="65"/>
      <c r="BA148" s="54">
        <v>1</v>
      </c>
      <c r="BB148" s="65"/>
      <c r="BC148" s="65"/>
      <c r="BD148" s="99"/>
      <c r="BE148" s="99">
        <v>1</v>
      </c>
      <c r="BF148" s="74"/>
      <c r="BK148" s="65"/>
      <c r="BL148" s="99"/>
      <c r="BP148" s="99"/>
      <c r="BR148" s="99"/>
      <c r="BS148" s="77"/>
      <c r="BT148" s="77"/>
      <c r="BU148" s="77"/>
      <c r="BV148" s="99"/>
      <c r="BW148" s="77"/>
      <c r="BX148" s="77"/>
      <c r="BY148" s="77"/>
      <c r="BZ148" s="77"/>
      <c r="CA148" s="99"/>
      <c r="CB148" s="99"/>
      <c r="CC148" s="77"/>
      <c r="CD148" s="77"/>
      <c r="CE148" s="99"/>
      <c r="CF148" s="77"/>
      <c r="CG148" s="99"/>
      <c r="CH148" s="77"/>
      <c r="CI148" s="42">
        <f t="shared" si="10"/>
        <v>30</v>
      </c>
    </row>
    <row r="149" spans="1:87" s="21" customFormat="1" x14ac:dyDescent="0.2">
      <c r="A149" s="26" t="s">
        <v>380</v>
      </c>
      <c r="B149" s="21" t="s">
        <v>381</v>
      </c>
      <c r="C149" s="43">
        <v>28</v>
      </c>
      <c r="D149" s="21" t="s">
        <v>714</v>
      </c>
      <c r="K149" s="99"/>
      <c r="U149" s="99"/>
      <c r="W149" s="99"/>
      <c r="AA149" s="99"/>
      <c r="AB149" s="99">
        <v>28</v>
      </c>
      <c r="AJ149" s="99"/>
      <c r="AK149" s="99"/>
      <c r="AO149" s="99"/>
      <c r="AX149" s="99"/>
      <c r="BD149" s="99"/>
      <c r="BE149" s="99"/>
      <c r="BL149" s="99"/>
      <c r="BP149" s="99"/>
      <c r="BR149" s="99"/>
      <c r="BV149" s="99"/>
      <c r="CA149" s="99"/>
      <c r="CB149" s="99"/>
      <c r="CE149" s="99"/>
      <c r="CG149" s="99"/>
      <c r="CI149" s="43">
        <f t="shared" si="10"/>
        <v>28</v>
      </c>
    </row>
    <row r="150" spans="1:87" x14ac:dyDescent="0.2">
      <c r="A150" s="23" t="s">
        <v>875</v>
      </c>
      <c r="B150" t="s">
        <v>220</v>
      </c>
      <c r="C150" s="42">
        <v>8</v>
      </c>
      <c r="D150" s="51" t="s">
        <v>256</v>
      </c>
      <c r="E150" s="51" t="s">
        <v>256</v>
      </c>
      <c r="F150" s="51"/>
      <c r="H150" s="51"/>
      <c r="I150" s="62"/>
      <c r="K150" s="99"/>
      <c r="N150" s="62">
        <v>1</v>
      </c>
      <c r="T150" s="70">
        <v>1</v>
      </c>
      <c r="U150" s="99"/>
      <c r="V150" s="8"/>
      <c r="W150" s="99"/>
      <c r="AA150" s="99"/>
      <c r="AB150" s="99"/>
      <c r="AE150">
        <v>1</v>
      </c>
      <c r="AI150" s="8"/>
      <c r="AJ150" s="99"/>
      <c r="AK150" s="99"/>
      <c r="AO150" s="99"/>
      <c r="AS150" s="67"/>
      <c r="AW150" s="8">
        <v>1</v>
      </c>
      <c r="AX150" s="99"/>
      <c r="AY150" s="65"/>
      <c r="BB150" s="65"/>
      <c r="BC150" s="65"/>
      <c r="BD150" s="99"/>
      <c r="BE150" s="99"/>
      <c r="BF150" s="74">
        <v>1</v>
      </c>
      <c r="BI150" s="10"/>
      <c r="BK150" s="65"/>
      <c r="BL150" s="99"/>
      <c r="BN150" s="10">
        <v>1</v>
      </c>
      <c r="BP150" s="99"/>
      <c r="BQ150" s="8"/>
      <c r="BR150" s="99"/>
      <c r="BS150" s="77">
        <v>1</v>
      </c>
      <c r="BT150" s="77"/>
      <c r="BU150" s="77"/>
      <c r="BV150" s="99"/>
      <c r="BW150" s="77"/>
      <c r="BX150" s="77"/>
      <c r="BY150" s="77"/>
      <c r="BZ150" s="77"/>
      <c r="CA150" s="99"/>
      <c r="CB150" s="99"/>
      <c r="CC150" s="77"/>
      <c r="CD150" s="77"/>
      <c r="CE150" s="99"/>
      <c r="CF150" s="77"/>
      <c r="CG150" s="99">
        <v>1</v>
      </c>
      <c r="CH150" s="77"/>
      <c r="CI150" s="42">
        <f t="shared" si="10"/>
        <v>8</v>
      </c>
    </row>
    <row r="151" spans="1:87" x14ac:dyDescent="0.2">
      <c r="A151" s="23" t="s">
        <v>543</v>
      </c>
      <c r="B151" t="s">
        <v>346</v>
      </c>
      <c r="C151" s="42">
        <v>1</v>
      </c>
      <c r="I151" s="62"/>
      <c r="K151" s="99"/>
      <c r="N151" s="62"/>
      <c r="T151" s="70"/>
      <c r="U151" s="99"/>
      <c r="V151" s="8"/>
      <c r="W151" s="99"/>
      <c r="AA151" s="99"/>
      <c r="AB151" s="99" t="s">
        <v>647</v>
      </c>
      <c r="AE151"/>
      <c r="AI151" s="8"/>
      <c r="AJ151" s="99"/>
      <c r="AK151" s="99"/>
      <c r="AO151" s="99"/>
      <c r="AS151" s="67"/>
      <c r="AX151" s="99"/>
      <c r="AY151" s="65"/>
      <c r="BB151" s="65"/>
      <c r="BC151" s="65"/>
      <c r="BD151" s="99"/>
      <c r="BE151" s="99"/>
      <c r="BF151" s="74"/>
      <c r="BI151" s="10"/>
      <c r="BK151" s="65"/>
      <c r="BL151" s="99"/>
      <c r="BP151" s="99"/>
      <c r="BQ151" s="8"/>
      <c r="BR151" s="99"/>
      <c r="BS151" s="77">
        <v>1</v>
      </c>
      <c r="BT151" s="77"/>
      <c r="BU151" s="77"/>
      <c r="BV151" s="99"/>
      <c r="BW151" s="77"/>
      <c r="BX151" s="77"/>
      <c r="BY151" s="77"/>
      <c r="BZ151" s="77"/>
      <c r="CA151" s="99"/>
      <c r="CB151" s="99"/>
      <c r="CC151" s="77"/>
      <c r="CD151" s="77"/>
      <c r="CE151" s="99"/>
      <c r="CF151" s="77"/>
      <c r="CG151" s="99"/>
      <c r="CH151" s="77"/>
      <c r="CI151" s="42">
        <f t="shared" si="10"/>
        <v>1</v>
      </c>
    </row>
    <row r="152" spans="1:87" x14ac:dyDescent="0.2">
      <c r="A152" s="23" t="s">
        <v>352</v>
      </c>
      <c r="B152" t="s">
        <v>219</v>
      </c>
      <c r="C152" s="42">
        <v>61</v>
      </c>
      <c r="D152" t="s">
        <v>204</v>
      </c>
      <c r="E152" t="s">
        <v>746</v>
      </c>
      <c r="H152">
        <v>1</v>
      </c>
      <c r="I152" s="62"/>
      <c r="J152" s="8">
        <v>1</v>
      </c>
      <c r="K152" s="99">
        <v>1</v>
      </c>
      <c r="L152" s="8">
        <v>1</v>
      </c>
      <c r="N152" s="62">
        <v>1</v>
      </c>
      <c r="O152" s="77">
        <v>1</v>
      </c>
      <c r="S152">
        <v>1</v>
      </c>
      <c r="T152" s="70">
        <v>1</v>
      </c>
      <c r="U152" s="99"/>
      <c r="V152" s="8">
        <v>1</v>
      </c>
      <c r="W152" s="99">
        <v>1</v>
      </c>
      <c r="Y152" s="10">
        <v>1</v>
      </c>
      <c r="AA152" s="99"/>
      <c r="AB152" s="99">
        <v>28</v>
      </c>
      <c r="AD152" s="10">
        <v>1</v>
      </c>
      <c r="AE152"/>
      <c r="AG152" s="8">
        <v>1</v>
      </c>
      <c r="AI152" s="8">
        <v>1</v>
      </c>
      <c r="AJ152" s="99">
        <v>1</v>
      </c>
      <c r="AK152" s="99"/>
      <c r="AO152" s="99"/>
      <c r="AQ152" s="10">
        <v>1</v>
      </c>
      <c r="AR152" s="10">
        <v>1</v>
      </c>
      <c r="AS152" s="67">
        <v>1</v>
      </c>
      <c r="AU152" s="65">
        <v>1</v>
      </c>
      <c r="AX152" s="99">
        <v>1</v>
      </c>
      <c r="AY152" s="65">
        <v>1</v>
      </c>
      <c r="AZ152" s="8">
        <v>1</v>
      </c>
      <c r="BB152" s="65">
        <v>1</v>
      </c>
      <c r="BC152" s="65"/>
      <c r="BD152" s="99"/>
      <c r="BE152" s="99"/>
      <c r="BF152" s="74"/>
      <c r="BH152" s="8">
        <v>1</v>
      </c>
      <c r="BI152" s="3"/>
      <c r="BJ152" s="10">
        <v>1</v>
      </c>
      <c r="BK152" s="65"/>
      <c r="BL152" s="99"/>
      <c r="BP152" s="99">
        <v>1</v>
      </c>
      <c r="BQ152" s="8">
        <v>1</v>
      </c>
      <c r="BR152" s="99">
        <v>1</v>
      </c>
      <c r="BS152" s="77">
        <v>1</v>
      </c>
      <c r="BT152" s="77"/>
      <c r="BU152" s="77"/>
      <c r="BV152" s="99"/>
      <c r="BW152" s="77">
        <v>1</v>
      </c>
      <c r="BX152" s="77"/>
      <c r="BY152" s="77">
        <v>1</v>
      </c>
      <c r="BZ152" s="77"/>
      <c r="CA152" s="99">
        <v>1</v>
      </c>
      <c r="CB152" s="99"/>
      <c r="CC152" s="77">
        <v>1</v>
      </c>
      <c r="CD152" s="77"/>
      <c r="CE152" s="99"/>
      <c r="CF152" s="77"/>
      <c r="CG152" s="99"/>
      <c r="CH152" s="77"/>
      <c r="CI152" s="42">
        <f t="shared" si="10"/>
        <v>61</v>
      </c>
    </row>
    <row r="153" spans="1:87" x14ac:dyDescent="0.2">
      <c r="A153" s="23" t="s">
        <v>788</v>
      </c>
      <c r="B153" t="s">
        <v>133</v>
      </c>
      <c r="C153" s="42">
        <v>47</v>
      </c>
      <c r="D153" t="s">
        <v>204</v>
      </c>
      <c r="E153" s="44" t="s">
        <v>746</v>
      </c>
      <c r="F153" s="44"/>
      <c r="H153" s="44"/>
      <c r="I153" s="62">
        <v>1</v>
      </c>
      <c r="K153" s="99">
        <v>1</v>
      </c>
      <c r="L153" s="8">
        <v>1</v>
      </c>
      <c r="N153" s="62">
        <v>1</v>
      </c>
      <c r="O153" s="77">
        <v>1</v>
      </c>
      <c r="T153" s="70"/>
      <c r="U153" s="99"/>
      <c r="V153" s="8"/>
      <c r="W153" s="99"/>
      <c r="AA153" s="99"/>
      <c r="AB153" s="99">
        <v>28</v>
      </c>
      <c r="AE153"/>
      <c r="AI153" s="8"/>
      <c r="AJ153" s="99">
        <v>1</v>
      </c>
      <c r="AK153" s="99"/>
      <c r="AO153" s="99"/>
      <c r="AQ153" s="10">
        <v>1</v>
      </c>
      <c r="AS153" s="67"/>
      <c r="AU153" s="65">
        <v>1</v>
      </c>
      <c r="AX153" s="99"/>
      <c r="AY153" s="65">
        <v>1</v>
      </c>
      <c r="BB153" s="65">
        <v>1</v>
      </c>
      <c r="BC153" s="65"/>
      <c r="BD153" s="99"/>
      <c r="BE153" s="99"/>
      <c r="BF153" s="74"/>
      <c r="BH153" s="8">
        <v>1</v>
      </c>
      <c r="BI153" s="3"/>
      <c r="BK153" s="65">
        <v>1</v>
      </c>
      <c r="BL153" s="99"/>
      <c r="BM153" s="10">
        <v>1</v>
      </c>
      <c r="BP153" s="99"/>
      <c r="BQ153" s="8"/>
      <c r="BR153" s="99">
        <v>1</v>
      </c>
      <c r="BS153" s="77"/>
      <c r="BT153" s="77"/>
      <c r="BU153" s="77"/>
      <c r="BV153" s="99"/>
      <c r="BW153" s="77">
        <v>1</v>
      </c>
      <c r="BX153" s="77"/>
      <c r="BY153" s="77">
        <v>1</v>
      </c>
      <c r="BZ153" s="77"/>
      <c r="CA153" s="99">
        <v>1</v>
      </c>
      <c r="CB153" s="99"/>
      <c r="CC153" s="77">
        <v>1</v>
      </c>
      <c r="CD153" s="77"/>
      <c r="CE153" s="99"/>
      <c r="CF153" s="77"/>
      <c r="CG153" s="99"/>
      <c r="CH153" s="77">
        <v>1</v>
      </c>
      <c r="CI153" s="42">
        <f>SUM(I153:CH153)</f>
        <v>47</v>
      </c>
    </row>
    <row r="154" spans="1:87" x14ac:dyDescent="0.2">
      <c r="A154" s="23" t="s">
        <v>789</v>
      </c>
      <c r="B154" t="s">
        <v>905</v>
      </c>
      <c r="C154" s="42">
        <v>46</v>
      </c>
      <c r="D154" t="s">
        <v>204</v>
      </c>
      <c r="E154" s="44" t="s">
        <v>746</v>
      </c>
      <c r="F154" s="44"/>
      <c r="H154" s="44"/>
      <c r="I154" s="62"/>
      <c r="K154" s="99">
        <v>1</v>
      </c>
      <c r="L154" s="8">
        <v>1</v>
      </c>
      <c r="N154" s="62">
        <v>1</v>
      </c>
      <c r="O154" s="77">
        <v>1</v>
      </c>
      <c r="T154" s="70"/>
      <c r="U154" s="99"/>
      <c r="V154" s="8"/>
      <c r="W154" s="99"/>
      <c r="AA154" s="99"/>
      <c r="AB154" s="99">
        <v>28</v>
      </c>
      <c r="AE154"/>
      <c r="AI154" s="57"/>
      <c r="AJ154" s="99">
        <v>1</v>
      </c>
      <c r="AK154" s="99"/>
      <c r="AO154" s="99"/>
      <c r="AQ154" s="10">
        <v>1</v>
      </c>
      <c r="AS154" s="67">
        <v>1</v>
      </c>
      <c r="AU154" s="65">
        <v>1</v>
      </c>
      <c r="AX154" s="99"/>
      <c r="AY154" s="65">
        <v>1</v>
      </c>
      <c r="BB154" s="65">
        <v>1</v>
      </c>
      <c r="BC154" s="65"/>
      <c r="BD154" s="99"/>
      <c r="BE154" s="99"/>
      <c r="BF154" s="74"/>
      <c r="BH154" s="8">
        <v>1</v>
      </c>
      <c r="BI154" s="3"/>
      <c r="BK154" s="65"/>
      <c r="BL154" s="99"/>
      <c r="BP154" s="99">
        <v>1</v>
      </c>
      <c r="BQ154" s="8"/>
      <c r="BR154" s="99">
        <v>1</v>
      </c>
      <c r="BS154" s="77">
        <v>1</v>
      </c>
      <c r="BT154" s="77"/>
      <c r="BU154" s="77"/>
      <c r="BV154" s="99"/>
      <c r="BW154" s="77">
        <v>1</v>
      </c>
      <c r="BX154" s="77"/>
      <c r="BY154" s="77">
        <v>1</v>
      </c>
      <c r="BZ154" s="77"/>
      <c r="CA154" s="99">
        <v>1</v>
      </c>
      <c r="CB154" s="99"/>
      <c r="CC154" s="77">
        <v>1</v>
      </c>
      <c r="CD154" s="77"/>
      <c r="CE154" s="99"/>
      <c r="CF154" s="77"/>
      <c r="CG154" s="99"/>
      <c r="CH154" s="77"/>
      <c r="CI154" s="42">
        <f t="shared" ref="CI154:CI174" si="11">SUM(I154:CG154)</f>
        <v>46</v>
      </c>
    </row>
    <row r="155" spans="1:87" s="48" customFormat="1" x14ac:dyDescent="0.2">
      <c r="A155" s="55" t="s">
        <v>370</v>
      </c>
      <c r="B155" s="56" t="s">
        <v>363</v>
      </c>
      <c r="C155" s="42">
        <v>1</v>
      </c>
      <c r="D155" s="48" t="s">
        <v>369</v>
      </c>
      <c r="E155" s="48" t="s">
        <v>369</v>
      </c>
      <c r="I155" s="62"/>
      <c r="K155" s="99"/>
      <c r="N155" s="62"/>
      <c r="O155" s="77"/>
      <c r="T155" s="70"/>
      <c r="U155" s="99"/>
      <c r="W155" s="99"/>
      <c r="X155"/>
      <c r="AA155" s="99"/>
      <c r="AB155" s="99" t="s">
        <v>647</v>
      </c>
      <c r="AE155"/>
      <c r="AJ155" s="99"/>
      <c r="AK155" s="99"/>
      <c r="AO155" s="99"/>
      <c r="AS155" s="67"/>
      <c r="AX155" s="99"/>
      <c r="AY155" s="65"/>
      <c r="BB155" s="65"/>
      <c r="BC155" s="65"/>
      <c r="BD155" s="99"/>
      <c r="BE155" s="99">
        <v>1</v>
      </c>
      <c r="BF155" s="74"/>
      <c r="BK155" s="65"/>
      <c r="BL155" s="99"/>
      <c r="BP155" s="99"/>
      <c r="BR155" s="99"/>
      <c r="BS155" s="77"/>
      <c r="BT155" s="77"/>
      <c r="BU155" s="77"/>
      <c r="BV155" s="99"/>
      <c r="BW155" s="77"/>
      <c r="BX155" s="77"/>
      <c r="BY155" s="77"/>
      <c r="BZ155" s="77"/>
      <c r="CA155" s="99"/>
      <c r="CB155" s="99"/>
      <c r="CC155" s="77"/>
      <c r="CD155" s="77"/>
      <c r="CE155" s="99"/>
      <c r="CF155" s="77"/>
      <c r="CG155" s="99"/>
      <c r="CH155" s="77"/>
      <c r="CI155" s="42">
        <f t="shared" si="11"/>
        <v>1</v>
      </c>
    </row>
    <row r="156" spans="1:87" x14ac:dyDescent="0.2">
      <c r="A156" s="23" t="s">
        <v>488</v>
      </c>
      <c r="B156" t="s">
        <v>79</v>
      </c>
      <c r="C156" s="42">
        <v>6</v>
      </c>
      <c r="D156" t="s">
        <v>500</v>
      </c>
      <c r="E156" s="44" t="s">
        <v>746</v>
      </c>
      <c r="F156" s="44"/>
      <c r="H156" s="44"/>
      <c r="I156" s="62"/>
      <c r="K156" s="99"/>
      <c r="N156" s="62">
        <v>1</v>
      </c>
      <c r="T156" s="70">
        <v>1</v>
      </c>
      <c r="U156" s="99"/>
      <c r="V156" s="8"/>
      <c r="W156" s="99"/>
      <c r="AA156" s="99"/>
      <c r="AB156" s="99"/>
      <c r="AE156">
        <v>1</v>
      </c>
      <c r="AI156" s="9"/>
      <c r="AJ156" s="99"/>
      <c r="AK156" s="99"/>
      <c r="AO156" s="99"/>
      <c r="AS156" s="67"/>
      <c r="AW156" s="8">
        <v>1</v>
      </c>
      <c r="AX156" s="99"/>
      <c r="AY156" s="65"/>
      <c r="BA156" s="8">
        <v>1</v>
      </c>
      <c r="BB156" s="65"/>
      <c r="BC156" s="65"/>
      <c r="BD156" s="99"/>
      <c r="BE156" s="99"/>
      <c r="BF156" s="74"/>
      <c r="BI156" s="3"/>
      <c r="BK156" s="65"/>
      <c r="BL156" s="99"/>
      <c r="BP156" s="99"/>
      <c r="BQ156" s="8"/>
      <c r="BR156" s="99"/>
      <c r="BS156" s="77">
        <v>1</v>
      </c>
      <c r="BT156" s="77"/>
      <c r="BU156" s="77"/>
      <c r="BV156" s="99"/>
      <c r="BW156" s="77"/>
      <c r="BX156" s="77"/>
      <c r="BY156" s="77"/>
      <c r="BZ156" s="77"/>
      <c r="CA156" s="99"/>
      <c r="CB156" s="99"/>
      <c r="CC156" s="77"/>
      <c r="CD156" s="77"/>
      <c r="CE156" s="99"/>
      <c r="CF156" s="77"/>
      <c r="CG156" s="99"/>
      <c r="CH156" s="77"/>
      <c r="CI156" s="42">
        <f t="shared" si="11"/>
        <v>6</v>
      </c>
    </row>
    <row r="157" spans="1:87" s="70" customFormat="1" x14ac:dyDescent="0.2">
      <c r="A157" s="83" t="s">
        <v>158</v>
      </c>
      <c r="B157" s="82" t="s">
        <v>159</v>
      </c>
      <c r="C157" s="42">
        <v>28</v>
      </c>
      <c r="D157" s="79" t="s">
        <v>499</v>
      </c>
      <c r="E157" s="79"/>
      <c r="F157" s="79"/>
      <c r="G157" s="79"/>
      <c r="H157" s="79"/>
      <c r="I157" s="79"/>
      <c r="J157" s="79"/>
      <c r="K157" s="99"/>
      <c r="L157" s="79"/>
      <c r="M157" s="79"/>
      <c r="N157" s="79"/>
      <c r="O157" s="79"/>
      <c r="P157" s="79"/>
      <c r="Q157" s="79"/>
      <c r="R157" s="79"/>
      <c r="S157" s="79"/>
      <c r="T157" s="79"/>
      <c r="U157" s="99"/>
      <c r="V157" s="79"/>
      <c r="W157" s="99"/>
      <c r="X157" s="79"/>
      <c r="Y157" s="79"/>
      <c r="Z157" s="79"/>
      <c r="AA157" s="99">
        <v>28</v>
      </c>
      <c r="AB157" s="99"/>
      <c r="AC157" s="79"/>
      <c r="AD157" s="79"/>
      <c r="AE157" s="79"/>
      <c r="AF157" s="79"/>
      <c r="AG157" s="79"/>
      <c r="AH157" s="79"/>
      <c r="AI157" s="79"/>
      <c r="AJ157" s="99"/>
      <c r="AK157" s="99"/>
      <c r="AL157" s="79"/>
      <c r="AM157" s="79"/>
      <c r="AN157" s="79"/>
      <c r="AO157" s="99"/>
      <c r="AP157" s="79"/>
      <c r="AQ157" s="79"/>
      <c r="AR157" s="79"/>
      <c r="AS157" s="79"/>
      <c r="AT157" s="79"/>
      <c r="AU157" s="79"/>
      <c r="AV157" s="79"/>
      <c r="AW157" s="79"/>
      <c r="AX157" s="99"/>
      <c r="AY157" s="79"/>
      <c r="AZ157" s="79"/>
      <c r="BA157" s="79"/>
      <c r="BB157" s="79"/>
      <c r="BC157" s="79"/>
      <c r="BD157" s="99"/>
      <c r="BE157" s="99"/>
      <c r="BF157" s="79"/>
      <c r="BG157" s="79"/>
      <c r="BH157" s="79"/>
      <c r="BI157" s="79"/>
      <c r="BJ157" s="79"/>
      <c r="BK157" s="79"/>
      <c r="BL157" s="99"/>
      <c r="BM157" s="79"/>
      <c r="BN157" s="79"/>
      <c r="BO157" s="79"/>
      <c r="BP157" s="99"/>
      <c r="BQ157" s="79"/>
      <c r="BR157" s="99"/>
      <c r="BS157" s="79"/>
      <c r="BT157" s="79"/>
      <c r="BU157" s="79"/>
      <c r="BV157" s="99"/>
      <c r="BW157" s="79"/>
      <c r="BX157" s="79"/>
      <c r="BY157" s="79"/>
      <c r="BZ157" s="79"/>
      <c r="CA157" s="99"/>
      <c r="CB157" s="99"/>
      <c r="CC157" s="79"/>
      <c r="CD157" s="79"/>
      <c r="CE157" s="99"/>
      <c r="CF157" s="79"/>
      <c r="CG157" s="99"/>
      <c r="CH157" s="79"/>
      <c r="CI157" s="42">
        <f t="shared" si="11"/>
        <v>28</v>
      </c>
    </row>
    <row r="158" spans="1:87" s="62" customFormat="1" x14ac:dyDescent="0.2">
      <c r="A158" s="69" t="s">
        <v>445</v>
      </c>
      <c r="B158" s="70" t="s">
        <v>538</v>
      </c>
      <c r="C158" s="42">
        <v>29</v>
      </c>
      <c r="D158" s="62" t="s">
        <v>98</v>
      </c>
      <c r="K158" s="99"/>
      <c r="N158" s="62">
        <v>1</v>
      </c>
      <c r="O158" s="77"/>
      <c r="T158" s="70"/>
      <c r="U158" s="99"/>
      <c r="W158" s="99"/>
      <c r="AA158" s="99"/>
      <c r="AB158" s="99">
        <v>28</v>
      </c>
      <c r="AE158"/>
      <c r="AJ158" s="99"/>
      <c r="AK158" s="99"/>
      <c r="AO158" s="99"/>
      <c r="AX158" s="99"/>
      <c r="BD158" s="99"/>
      <c r="BE158" s="99"/>
      <c r="BF158" s="74"/>
      <c r="BL158" s="99"/>
      <c r="BP158" s="99"/>
      <c r="BR158" s="99"/>
      <c r="BS158" s="77"/>
      <c r="BT158" s="77"/>
      <c r="BU158" s="77"/>
      <c r="BV158" s="99"/>
      <c r="BW158" s="77"/>
      <c r="BX158" s="77"/>
      <c r="BY158" s="77"/>
      <c r="BZ158" s="77"/>
      <c r="CA158" s="99"/>
      <c r="CB158" s="99"/>
      <c r="CC158" s="77"/>
      <c r="CD158" s="77"/>
      <c r="CE158" s="99"/>
      <c r="CF158" s="77"/>
      <c r="CG158" s="99"/>
      <c r="CH158" s="77"/>
      <c r="CI158" s="42">
        <f t="shared" si="11"/>
        <v>29</v>
      </c>
    </row>
    <row r="159" spans="1:87" x14ac:dyDescent="0.2">
      <c r="A159" s="23" t="s">
        <v>490</v>
      </c>
      <c r="B159" t="s">
        <v>582</v>
      </c>
      <c r="C159" s="42">
        <v>28</v>
      </c>
      <c r="D159" t="s">
        <v>204</v>
      </c>
      <c r="I159" s="62"/>
      <c r="K159" s="99"/>
      <c r="N159" s="62"/>
      <c r="T159" s="70"/>
      <c r="U159" s="99"/>
      <c r="V159" s="8"/>
      <c r="W159" s="99"/>
      <c r="AA159" s="99">
        <v>28</v>
      </c>
      <c r="AB159" s="99"/>
      <c r="AE159"/>
      <c r="AI159" s="9"/>
      <c r="AJ159" s="99"/>
      <c r="AK159" s="99"/>
      <c r="AO159" s="99"/>
      <c r="AS159" s="67"/>
      <c r="AX159" s="99"/>
      <c r="AY159" s="65"/>
      <c r="BB159" s="65"/>
      <c r="BC159" s="65"/>
      <c r="BD159" s="99"/>
      <c r="BE159" s="99"/>
      <c r="BF159" s="74"/>
      <c r="BI159" s="3"/>
      <c r="BK159" s="65"/>
      <c r="BL159" s="99"/>
      <c r="BP159" s="99"/>
      <c r="BQ159" s="8"/>
      <c r="BR159" s="99"/>
      <c r="BS159" s="77"/>
      <c r="BT159" s="77"/>
      <c r="BU159" s="77"/>
      <c r="BV159" s="99"/>
      <c r="BW159" s="77"/>
      <c r="BX159" s="77"/>
      <c r="BY159" s="77"/>
      <c r="BZ159" s="77"/>
      <c r="CA159" s="99"/>
      <c r="CB159" s="99"/>
      <c r="CC159" s="77"/>
      <c r="CD159" s="77"/>
      <c r="CE159" s="99"/>
      <c r="CF159" s="77"/>
      <c r="CG159" s="99"/>
      <c r="CH159" s="77"/>
      <c r="CI159" s="42">
        <f t="shared" si="11"/>
        <v>28</v>
      </c>
    </row>
    <row r="160" spans="1:87" s="16" customFormat="1" x14ac:dyDescent="0.2">
      <c r="A160" s="58" t="s">
        <v>579</v>
      </c>
      <c r="B160" s="59" t="s">
        <v>731</v>
      </c>
      <c r="C160" s="42">
        <v>29</v>
      </c>
      <c r="I160" s="62"/>
      <c r="K160" s="99"/>
      <c r="N160" s="62"/>
      <c r="O160" s="77"/>
      <c r="T160" s="70"/>
      <c r="U160" s="99"/>
      <c r="W160" s="99"/>
      <c r="AA160" s="99"/>
      <c r="AB160" s="99">
        <v>28</v>
      </c>
      <c r="AJ160" s="99"/>
      <c r="AK160" s="99"/>
      <c r="AO160" s="99"/>
      <c r="AQ160" s="65">
        <v>1</v>
      </c>
      <c r="AS160" s="67"/>
      <c r="AX160" s="99"/>
      <c r="AY160" s="65"/>
      <c r="BB160" s="65"/>
      <c r="BC160" s="65"/>
      <c r="BD160" s="99"/>
      <c r="BE160" s="99"/>
      <c r="BF160" s="74"/>
      <c r="BK160" s="65"/>
      <c r="BL160" s="99"/>
      <c r="BP160" s="99"/>
      <c r="BR160" s="99"/>
      <c r="BS160" s="77"/>
      <c r="BT160" s="77"/>
      <c r="BU160" s="77"/>
      <c r="BV160" s="99"/>
      <c r="BW160" s="77"/>
      <c r="BX160" s="77"/>
      <c r="BY160" s="77"/>
      <c r="BZ160" s="77"/>
      <c r="CA160" s="99"/>
      <c r="CB160" s="99"/>
      <c r="CC160" s="77"/>
      <c r="CD160" s="77"/>
      <c r="CE160" s="99"/>
      <c r="CF160" s="77"/>
      <c r="CG160" s="99"/>
      <c r="CH160" s="77"/>
      <c r="CI160" s="42">
        <f t="shared" si="11"/>
        <v>29</v>
      </c>
    </row>
    <row r="161" spans="1:87" s="16" customFormat="1" x14ac:dyDescent="0.2">
      <c r="A161" s="58"/>
      <c r="B161" s="59" t="s">
        <v>67</v>
      </c>
      <c r="C161" s="42">
        <v>1</v>
      </c>
      <c r="D161" s="108" t="s">
        <v>68</v>
      </c>
      <c r="E161" s="108" t="s">
        <v>69</v>
      </c>
      <c r="I161" s="62"/>
      <c r="K161" s="99"/>
      <c r="N161" s="62"/>
      <c r="O161" s="77"/>
      <c r="T161" s="70"/>
      <c r="U161" s="99"/>
      <c r="W161" s="99"/>
      <c r="AA161" s="99"/>
      <c r="AB161" s="99"/>
      <c r="AJ161" s="99"/>
      <c r="AK161" s="99"/>
      <c r="AO161" s="99"/>
      <c r="AQ161" s="65">
        <v>1</v>
      </c>
      <c r="AS161" s="67"/>
      <c r="AX161" s="99"/>
      <c r="AY161" s="65"/>
      <c r="BB161" s="65"/>
      <c r="BC161" s="65"/>
      <c r="BD161" s="99"/>
      <c r="BE161" s="99"/>
      <c r="BF161" s="74"/>
      <c r="BK161" s="65"/>
      <c r="BL161" s="99"/>
      <c r="BP161" s="99"/>
      <c r="BR161" s="99"/>
      <c r="BS161" s="77"/>
      <c r="BT161" s="77"/>
      <c r="BU161" s="77"/>
      <c r="BV161" s="99"/>
      <c r="BW161" s="77"/>
      <c r="BX161" s="77"/>
      <c r="BY161" s="77"/>
      <c r="BZ161" s="77"/>
      <c r="CA161" s="99"/>
      <c r="CB161" s="99"/>
      <c r="CC161" s="77"/>
      <c r="CD161" s="77"/>
      <c r="CE161" s="99"/>
      <c r="CF161" s="77"/>
      <c r="CG161" s="99"/>
      <c r="CH161" s="77"/>
      <c r="CI161" s="42">
        <f>SUM(F161:CH161)</f>
        <v>1</v>
      </c>
    </row>
    <row r="162" spans="1:87" s="21" customFormat="1" x14ac:dyDescent="0.2">
      <c r="A162" s="26" t="s">
        <v>294</v>
      </c>
      <c r="B162" s="21" t="s">
        <v>295</v>
      </c>
      <c r="C162" s="43">
        <v>28</v>
      </c>
      <c r="D162" s="21" t="s">
        <v>377</v>
      </c>
      <c r="K162" s="99"/>
      <c r="U162" s="99"/>
      <c r="W162" s="99"/>
      <c r="AA162" s="99"/>
      <c r="AB162" s="99">
        <v>28</v>
      </c>
      <c r="AJ162" s="99"/>
      <c r="AK162" s="99"/>
      <c r="AO162" s="99"/>
      <c r="AX162" s="99"/>
      <c r="BD162" s="99"/>
      <c r="BE162" s="99"/>
      <c r="BL162" s="99"/>
      <c r="BP162" s="99"/>
      <c r="BR162" s="99"/>
      <c r="BV162" s="99"/>
      <c r="CA162" s="99"/>
      <c r="CB162" s="99"/>
      <c r="CE162" s="99"/>
      <c r="CG162" s="99"/>
      <c r="CI162" s="43">
        <f t="shared" si="11"/>
        <v>28</v>
      </c>
    </row>
    <row r="163" spans="1:87" ht="12" customHeight="1" x14ac:dyDescent="0.2">
      <c r="A163" s="23" t="s">
        <v>205</v>
      </c>
      <c r="B163" t="s">
        <v>844</v>
      </c>
      <c r="C163" s="42">
        <v>30</v>
      </c>
      <c r="D163" t="s">
        <v>107</v>
      </c>
      <c r="I163" s="62"/>
      <c r="K163" s="99"/>
      <c r="N163" s="62"/>
      <c r="T163" s="70"/>
      <c r="U163" s="99"/>
      <c r="V163" s="8"/>
      <c r="W163" s="99"/>
      <c r="AA163" s="99">
        <v>28</v>
      </c>
      <c r="AB163" s="99"/>
      <c r="AE163"/>
      <c r="AI163" s="9"/>
      <c r="AJ163" s="99"/>
      <c r="AK163" s="99"/>
      <c r="AO163" s="99"/>
      <c r="AQ163" s="10">
        <v>1</v>
      </c>
      <c r="AS163" s="67"/>
      <c r="AX163" s="99"/>
      <c r="AY163" s="65"/>
      <c r="BB163" s="65"/>
      <c r="BC163" s="65"/>
      <c r="BD163" s="99"/>
      <c r="BE163" s="99"/>
      <c r="BF163" s="74"/>
      <c r="BI163" s="3"/>
      <c r="BK163" s="65"/>
      <c r="BL163" s="99"/>
      <c r="BP163" s="99"/>
      <c r="BQ163" s="8"/>
      <c r="BR163" s="99"/>
      <c r="BS163" s="77"/>
      <c r="BT163" s="77"/>
      <c r="BU163" s="77"/>
      <c r="BV163" s="99">
        <v>1</v>
      </c>
      <c r="BW163" s="77"/>
      <c r="BX163" s="77"/>
      <c r="BY163" s="77"/>
      <c r="BZ163" s="77"/>
      <c r="CA163" s="99"/>
      <c r="CB163" s="99"/>
      <c r="CC163" s="77"/>
      <c r="CD163" s="77"/>
      <c r="CE163" s="99"/>
      <c r="CF163" s="77"/>
      <c r="CG163" s="99"/>
      <c r="CH163" s="77"/>
      <c r="CI163" s="42">
        <f t="shared" si="11"/>
        <v>30</v>
      </c>
    </row>
    <row r="164" spans="1:87" x14ac:dyDescent="0.2">
      <c r="A164" s="23" t="s">
        <v>206</v>
      </c>
      <c r="B164" t="s">
        <v>95</v>
      </c>
      <c r="C164" s="42">
        <v>29</v>
      </c>
      <c r="D164" t="s">
        <v>499</v>
      </c>
      <c r="I164" s="62"/>
      <c r="K164" s="99"/>
      <c r="N164" s="62"/>
      <c r="T164" s="70"/>
      <c r="U164" s="99"/>
      <c r="V164" s="8"/>
      <c r="W164" s="99"/>
      <c r="AA164" s="99"/>
      <c r="AB164" s="99">
        <v>28</v>
      </c>
      <c r="AE164"/>
      <c r="AI164" s="8">
        <v>1</v>
      </c>
      <c r="AJ164" s="99"/>
      <c r="AK164" s="99"/>
      <c r="AO164" s="99"/>
      <c r="AS164" s="67"/>
      <c r="AX164" s="99"/>
      <c r="AY164" s="65"/>
      <c r="BB164" s="65"/>
      <c r="BC164" s="65"/>
      <c r="BD164" s="99"/>
      <c r="BE164" s="99"/>
      <c r="BF164" s="74"/>
      <c r="BI164" s="3"/>
      <c r="BK164" s="65"/>
      <c r="BL164" s="99"/>
      <c r="BP164" s="99"/>
      <c r="BQ164" s="8"/>
      <c r="BR164" s="99"/>
      <c r="BS164" s="77"/>
      <c r="BT164" s="77"/>
      <c r="BU164" s="77"/>
      <c r="BV164" s="99"/>
      <c r="BW164" s="77"/>
      <c r="BX164" s="77"/>
      <c r="BY164" s="77"/>
      <c r="BZ164" s="77"/>
      <c r="CA164" s="99"/>
      <c r="CB164" s="99"/>
      <c r="CC164" s="77"/>
      <c r="CD164" s="77"/>
      <c r="CE164" s="99"/>
      <c r="CF164" s="77"/>
      <c r="CG164" s="99"/>
      <c r="CH164" s="77"/>
      <c r="CI164" s="42">
        <f t="shared" si="11"/>
        <v>29</v>
      </c>
    </row>
    <row r="165" spans="1:87" x14ac:dyDescent="0.2">
      <c r="A165" s="23" t="s">
        <v>524</v>
      </c>
      <c r="B165" t="s">
        <v>160</v>
      </c>
      <c r="C165" s="42">
        <v>30</v>
      </c>
      <c r="D165" t="s">
        <v>496</v>
      </c>
      <c r="E165" t="s">
        <v>746</v>
      </c>
      <c r="I165" s="62"/>
      <c r="K165" s="99"/>
      <c r="N165" s="62"/>
      <c r="T165" s="70"/>
      <c r="U165" s="99">
        <v>1</v>
      </c>
      <c r="V165" s="8"/>
      <c r="W165" s="99"/>
      <c r="AA165" s="99">
        <v>28</v>
      </c>
      <c r="AB165" s="99"/>
      <c r="AE165"/>
      <c r="AI165" s="8">
        <v>1</v>
      </c>
      <c r="AJ165" s="99"/>
      <c r="AK165" s="99"/>
      <c r="AO165" s="99"/>
      <c r="AS165" s="67"/>
      <c r="AX165" s="99"/>
      <c r="AY165" s="65"/>
      <c r="BB165" s="65"/>
      <c r="BC165" s="65"/>
      <c r="BD165" s="99"/>
      <c r="BE165" s="99"/>
      <c r="BF165" s="74"/>
      <c r="BI165" s="3"/>
      <c r="BK165" s="65"/>
      <c r="BL165" s="99"/>
      <c r="BP165" s="99"/>
      <c r="BQ165" s="8"/>
      <c r="BR165" s="99"/>
      <c r="BS165" s="77"/>
      <c r="BT165" s="77"/>
      <c r="BU165" s="77"/>
      <c r="BV165" s="99"/>
      <c r="BW165" s="77"/>
      <c r="BX165" s="77"/>
      <c r="BY165" s="77"/>
      <c r="BZ165" s="77"/>
      <c r="CA165" s="99"/>
      <c r="CB165" s="99"/>
      <c r="CC165" s="77"/>
      <c r="CD165" s="77"/>
      <c r="CE165" s="99"/>
      <c r="CF165" s="77"/>
      <c r="CG165" s="99"/>
      <c r="CH165" s="77"/>
      <c r="CI165" s="42">
        <f t="shared" si="11"/>
        <v>30</v>
      </c>
    </row>
    <row r="166" spans="1:87" s="21" customFormat="1" x14ac:dyDescent="0.2">
      <c r="A166" s="26" t="s">
        <v>296</v>
      </c>
      <c r="B166" s="21" t="s">
        <v>297</v>
      </c>
      <c r="C166" s="43">
        <v>28</v>
      </c>
      <c r="D166" s="21" t="s">
        <v>714</v>
      </c>
      <c r="K166" s="99"/>
      <c r="U166" s="99"/>
      <c r="W166" s="99"/>
      <c r="AA166" s="99"/>
      <c r="AB166" s="99">
        <v>28</v>
      </c>
      <c r="AJ166" s="99"/>
      <c r="AK166" s="99"/>
      <c r="AO166" s="99"/>
      <c r="AX166" s="99"/>
      <c r="BD166" s="99"/>
      <c r="BE166" s="99"/>
      <c r="BL166" s="99"/>
      <c r="BP166" s="99"/>
      <c r="BR166" s="99"/>
      <c r="BV166" s="99"/>
      <c r="CA166" s="99"/>
      <c r="CB166" s="99"/>
      <c r="CE166" s="99"/>
      <c r="CG166" s="99"/>
      <c r="CI166" s="43">
        <f t="shared" si="11"/>
        <v>28</v>
      </c>
    </row>
    <row r="167" spans="1:87" x14ac:dyDescent="0.2">
      <c r="A167" s="23" t="s">
        <v>402</v>
      </c>
      <c r="B167" t="s">
        <v>271</v>
      </c>
      <c r="C167" s="42">
        <v>29</v>
      </c>
      <c r="G167" s="3"/>
      <c r="H167">
        <v>1</v>
      </c>
      <c r="I167" s="62"/>
      <c r="K167" s="99"/>
      <c r="N167" s="62"/>
      <c r="P167" s="3"/>
      <c r="Q167" s="3"/>
      <c r="R167" s="3"/>
      <c r="S167" s="3"/>
      <c r="T167" s="70"/>
      <c r="U167" s="99"/>
      <c r="V167" s="8"/>
      <c r="W167" s="99"/>
      <c r="AA167" s="99"/>
      <c r="AB167" s="99">
        <v>28</v>
      </c>
      <c r="AE167"/>
      <c r="AI167" s="9"/>
      <c r="AJ167" s="99"/>
      <c r="AK167" s="99"/>
      <c r="AO167" s="99"/>
      <c r="AS167" s="67"/>
      <c r="AX167" s="99"/>
      <c r="AY167" s="65"/>
      <c r="BB167" s="65"/>
      <c r="BC167" s="65"/>
      <c r="BD167" s="99"/>
      <c r="BE167" s="99"/>
      <c r="BF167" s="74"/>
      <c r="BI167" s="3"/>
      <c r="BK167" s="65"/>
      <c r="BL167" s="99"/>
      <c r="BP167" s="99"/>
      <c r="BQ167" s="8"/>
      <c r="BR167" s="99"/>
      <c r="BS167" s="77"/>
      <c r="BT167" s="77"/>
      <c r="BU167" s="77"/>
      <c r="BV167" s="99"/>
      <c r="BW167" s="77"/>
      <c r="BX167" s="77"/>
      <c r="BY167" s="77"/>
      <c r="BZ167" s="77"/>
      <c r="CA167" s="99"/>
      <c r="CB167" s="99"/>
      <c r="CC167" s="77"/>
      <c r="CD167" s="77"/>
      <c r="CE167" s="99"/>
      <c r="CF167" s="77"/>
      <c r="CG167" s="99"/>
      <c r="CH167" s="77"/>
      <c r="CI167" s="42">
        <f>SUM(F167:CH167)</f>
        <v>29</v>
      </c>
    </row>
    <row r="168" spans="1:87" s="39" customFormat="1" x14ac:dyDescent="0.2">
      <c r="A168" s="38" t="s">
        <v>690</v>
      </c>
      <c r="B168" s="39" t="s">
        <v>691</v>
      </c>
      <c r="C168" s="42">
        <v>8</v>
      </c>
      <c r="D168" s="39" t="s">
        <v>194</v>
      </c>
      <c r="I168" s="62"/>
      <c r="K168" s="99"/>
      <c r="N168" s="62"/>
      <c r="O168" s="77"/>
      <c r="Q168" s="39">
        <v>1</v>
      </c>
      <c r="R168" s="39">
        <v>1</v>
      </c>
      <c r="T168" s="70"/>
      <c r="U168" s="99"/>
      <c r="W168" s="99"/>
      <c r="X168"/>
      <c r="AA168" s="99"/>
      <c r="AB168" s="99"/>
      <c r="AD168" s="39">
        <v>1</v>
      </c>
      <c r="AE168"/>
      <c r="AJ168" s="99"/>
      <c r="AK168" s="99"/>
      <c r="AO168" s="99"/>
      <c r="AS168" s="67"/>
      <c r="AW168" s="39">
        <v>1</v>
      </c>
      <c r="AX168" s="99"/>
      <c r="AY168" s="65"/>
      <c r="BB168" s="65"/>
      <c r="BC168" s="65"/>
      <c r="BD168" s="99"/>
      <c r="BE168" s="99"/>
      <c r="BF168" s="74"/>
      <c r="BG168" s="39">
        <v>1</v>
      </c>
      <c r="BK168" s="65"/>
      <c r="BL168" s="99"/>
      <c r="BP168" s="99"/>
      <c r="BR168" s="99"/>
      <c r="BS168" s="77"/>
      <c r="BT168" s="77">
        <v>1</v>
      </c>
      <c r="BU168" s="77"/>
      <c r="BV168" s="99"/>
      <c r="BW168" s="77"/>
      <c r="BX168" s="77"/>
      <c r="BY168" s="77"/>
      <c r="BZ168" s="77"/>
      <c r="CA168" s="99"/>
      <c r="CB168" s="99">
        <v>1</v>
      </c>
      <c r="CC168" s="77"/>
      <c r="CD168" s="77">
        <v>1</v>
      </c>
      <c r="CE168" s="99"/>
      <c r="CF168" s="77"/>
      <c r="CG168" s="99"/>
      <c r="CH168" s="77"/>
      <c r="CI168" s="42">
        <f t="shared" si="11"/>
        <v>8</v>
      </c>
    </row>
    <row r="169" spans="1:87" x14ac:dyDescent="0.2">
      <c r="A169" s="23" t="s">
        <v>325</v>
      </c>
      <c r="B169" t="s">
        <v>521</v>
      </c>
      <c r="C169" s="42">
        <v>31</v>
      </c>
      <c r="D169" t="s">
        <v>502</v>
      </c>
      <c r="E169" t="s">
        <v>746</v>
      </c>
      <c r="G169" s="3"/>
      <c r="I169" s="62"/>
      <c r="K169" s="99"/>
      <c r="N169" s="62"/>
      <c r="P169" s="3"/>
      <c r="Q169" s="3"/>
      <c r="R169" s="3"/>
      <c r="S169" s="3"/>
      <c r="T169" s="70"/>
      <c r="U169" s="99"/>
      <c r="V169" s="8"/>
      <c r="W169" s="99"/>
      <c r="AA169" s="99"/>
      <c r="AB169" s="99">
        <v>28</v>
      </c>
      <c r="AE169">
        <v>1</v>
      </c>
      <c r="AI169" s="9"/>
      <c r="AJ169" s="99"/>
      <c r="AK169" s="99"/>
      <c r="AO169" s="99"/>
      <c r="AS169" s="67"/>
      <c r="AW169" s="8">
        <v>1</v>
      </c>
      <c r="AX169" s="99"/>
      <c r="AY169" s="65"/>
      <c r="BB169" s="65"/>
      <c r="BC169" s="65"/>
      <c r="BD169" s="99"/>
      <c r="BE169" s="99"/>
      <c r="BF169" s="74"/>
      <c r="BI169" s="3"/>
      <c r="BK169" s="65"/>
      <c r="BL169" s="99"/>
      <c r="BN169" s="10">
        <v>1</v>
      </c>
      <c r="BP169" s="99"/>
      <c r="BQ169" s="8"/>
      <c r="BR169" s="99"/>
      <c r="BS169" s="77"/>
      <c r="BT169" s="77"/>
      <c r="BU169" s="77"/>
      <c r="BV169" s="99"/>
      <c r="BW169" s="77"/>
      <c r="BX169" s="77"/>
      <c r="BY169" s="77"/>
      <c r="BZ169" s="77"/>
      <c r="CA169" s="99"/>
      <c r="CB169" s="99"/>
      <c r="CC169" s="77"/>
      <c r="CD169" s="77"/>
      <c r="CE169" s="99"/>
      <c r="CF169" s="77"/>
      <c r="CG169" s="99"/>
      <c r="CH169" s="77"/>
      <c r="CI169" s="42">
        <f t="shared" si="11"/>
        <v>31</v>
      </c>
    </row>
    <row r="170" spans="1:87" x14ac:dyDescent="0.2">
      <c r="A170" s="23" t="s">
        <v>326</v>
      </c>
      <c r="B170" t="s">
        <v>866</v>
      </c>
      <c r="C170" s="42">
        <v>1</v>
      </c>
      <c r="D170" t="s">
        <v>204</v>
      </c>
      <c r="E170" t="s">
        <v>746</v>
      </c>
      <c r="G170" s="3"/>
      <c r="I170" s="62"/>
      <c r="K170" s="99"/>
      <c r="N170" s="62"/>
      <c r="P170" s="3"/>
      <c r="Q170" s="3"/>
      <c r="R170" s="3"/>
      <c r="S170" s="3"/>
      <c r="T170" s="70"/>
      <c r="U170" s="99"/>
      <c r="V170" s="8"/>
      <c r="W170" s="99"/>
      <c r="AA170" s="99"/>
      <c r="AB170" s="99"/>
      <c r="AE170"/>
      <c r="AI170" s="9"/>
      <c r="AJ170" s="99"/>
      <c r="AK170" s="99"/>
      <c r="AO170" s="99"/>
      <c r="AS170" s="67"/>
      <c r="AX170" s="99"/>
      <c r="AY170" s="65"/>
      <c r="BB170" s="65"/>
      <c r="BC170" s="65"/>
      <c r="BD170" s="99"/>
      <c r="BE170" s="99"/>
      <c r="BF170" s="74"/>
      <c r="BI170" s="10">
        <v>1</v>
      </c>
      <c r="BK170" s="65"/>
      <c r="BL170" s="99"/>
      <c r="BP170" s="99"/>
      <c r="BQ170" s="8"/>
      <c r="BR170" s="99"/>
      <c r="BS170" s="77"/>
      <c r="BT170" s="77"/>
      <c r="BU170" s="77"/>
      <c r="BV170" s="99"/>
      <c r="BW170" s="77"/>
      <c r="BX170" s="77"/>
      <c r="BY170" s="77"/>
      <c r="BZ170" s="77"/>
      <c r="CA170" s="99"/>
      <c r="CB170" s="99"/>
      <c r="CC170" s="77"/>
      <c r="CD170" s="77"/>
      <c r="CE170" s="99"/>
      <c r="CF170" s="77"/>
      <c r="CG170" s="99"/>
      <c r="CH170" s="77"/>
      <c r="CI170" s="42">
        <f t="shared" si="11"/>
        <v>1</v>
      </c>
    </row>
    <row r="171" spans="1:87" x14ac:dyDescent="0.2">
      <c r="A171" s="23" t="s">
        <v>587</v>
      </c>
      <c r="B171" t="s">
        <v>546</v>
      </c>
      <c r="C171" s="42">
        <v>1</v>
      </c>
      <c r="G171" s="3"/>
      <c r="I171" s="62"/>
      <c r="K171" s="99"/>
      <c r="N171" s="62"/>
      <c r="P171" s="3"/>
      <c r="Q171" s="3"/>
      <c r="R171" s="3"/>
      <c r="S171" s="3"/>
      <c r="T171" s="70"/>
      <c r="U171" s="99"/>
      <c r="V171" s="8"/>
      <c r="W171" s="99"/>
      <c r="AA171" s="99"/>
      <c r="AB171" s="99"/>
      <c r="AE171"/>
      <c r="AI171" s="9"/>
      <c r="AJ171" s="99"/>
      <c r="AK171" s="99"/>
      <c r="AO171" s="99"/>
      <c r="AS171" s="67"/>
      <c r="AX171" s="99"/>
      <c r="AY171" s="65"/>
      <c r="BB171" s="65"/>
      <c r="BC171" s="65"/>
      <c r="BD171" s="99"/>
      <c r="BE171" s="99"/>
      <c r="BF171" s="74"/>
      <c r="BI171" s="10">
        <v>1</v>
      </c>
      <c r="BK171" s="65"/>
      <c r="BL171" s="99"/>
      <c r="BP171" s="99"/>
      <c r="BQ171" s="8"/>
      <c r="BR171" s="99"/>
      <c r="BS171" s="77"/>
      <c r="BT171" s="77"/>
      <c r="BU171" s="77"/>
      <c r="BV171" s="99"/>
      <c r="BW171" s="77"/>
      <c r="BX171" s="77"/>
      <c r="BY171" s="77"/>
      <c r="BZ171" s="77"/>
      <c r="CA171" s="99"/>
      <c r="CB171" s="99"/>
      <c r="CC171" s="77"/>
      <c r="CD171" s="77"/>
      <c r="CE171" s="99"/>
      <c r="CF171" s="77"/>
      <c r="CG171" s="99"/>
      <c r="CH171" s="77"/>
      <c r="CI171" s="42">
        <f t="shared" si="11"/>
        <v>1</v>
      </c>
    </row>
    <row r="172" spans="1:87" s="21" customFormat="1" x14ac:dyDescent="0.2">
      <c r="A172" s="26" t="s">
        <v>529</v>
      </c>
      <c r="B172" s="91" t="s">
        <v>640</v>
      </c>
      <c r="C172" s="43">
        <v>28</v>
      </c>
      <c r="D172" s="21" t="s">
        <v>456</v>
      </c>
      <c r="I172" s="62"/>
      <c r="K172" s="99"/>
      <c r="N172" s="62"/>
      <c r="O172" s="77"/>
      <c r="T172" s="70"/>
      <c r="U172" s="99"/>
      <c r="W172" s="99"/>
      <c r="AA172" s="99"/>
      <c r="AB172" s="99">
        <v>28</v>
      </c>
      <c r="AJ172" s="99"/>
      <c r="AK172" s="99"/>
      <c r="AO172" s="99"/>
      <c r="AS172" s="67"/>
      <c r="AX172" s="99"/>
      <c r="AY172" s="65"/>
      <c r="BB172" s="65"/>
      <c r="BC172" s="65"/>
      <c r="BD172" s="99"/>
      <c r="BE172" s="99"/>
      <c r="BF172" s="74"/>
      <c r="BK172" s="65"/>
      <c r="BL172" s="99"/>
      <c r="BP172" s="99"/>
      <c r="BR172" s="99"/>
      <c r="BS172" s="77"/>
      <c r="BT172" s="77"/>
      <c r="BU172" s="77"/>
      <c r="BV172" s="99"/>
      <c r="BW172" s="77"/>
      <c r="BX172" s="77"/>
      <c r="BY172" s="77"/>
      <c r="BZ172" s="77"/>
      <c r="CA172" s="99"/>
      <c r="CB172" s="99"/>
      <c r="CC172" s="77"/>
      <c r="CD172" s="77"/>
      <c r="CE172" s="99"/>
      <c r="CF172" s="77"/>
      <c r="CG172" s="99"/>
      <c r="CH172" s="77"/>
      <c r="CI172" s="43">
        <f t="shared" si="11"/>
        <v>28</v>
      </c>
    </row>
    <row r="173" spans="1:87" x14ac:dyDescent="0.2">
      <c r="A173" s="23" t="s">
        <v>530</v>
      </c>
      <c r="B173" t="s">
        <v>442</v>
      </c>
      <c r="C173" s="42">
        <v>30</v>
      </c>
      <c r="D173" t="s">
        <v>204</v>
      </c>
      <c r="E173" t="s">
        <v>746</v>
      </c>
      <c r="G173" s="3"/>
      <c r="I173" s="62"/>
      <c r="K173" s="99">
        <v>1</v>
      </c>
      <c r="N173" s="62"/>
      <c r="P173" s="3"/>
      <c r="Q173" s="3"/>
      <c r="R173" s="3"/>
      <c r="S173" s="3"/>
      <c r="T173" s="70"/>
      <c r="U173" s="99"/>
      <c r="V173" s="8"/>
      <c r="W173" s="99"/>
      <c r="AA173" s="99"/>
      <c r="AB173" s="99">
        <v>28</v>
      </c>
      <c r="AE173"/>
      <c r="AI173" s="9"/>
      <c r="AJ173" s="99"/>
      <c r="AK173" s="99"/>
      <c r="AO173" s="99"/>
      <c r="AS173" s="67"/>
      <c r="AX173" s="99"/>
      <c r="AY173" s="65"/>
      <c r="BB173" s="65"/>
      <c r="BC173" s="65"/>
      <c r="BD173" s="99"/>
      <c r="BE173" s="99"/>
      <c r="BF173" s="74"/>
      <c r="BI173" s="10"/>
      <c r="BJ173" s="10">
        <v>1</v>
      </c>
      <c r="BK173" s="65"/>
      <c r="BL173" s="99"/>
      <c r="BP173" s="99"/>
      <c r="BQ173" s="8"/>
      <c r="BR173" s="99"/>
      <c r="BS173" s="77"/>
      <c r="BT173" s="77"/>
      <c r="BU173" s="77"/>
      <c r="BV173" s="99"/>
      <c r="BW173" s="77"/>
      <c r="BX173" s="77"/>
      <c r="BY173" s="77"/>
      <c r="BZ173" s="77"/>
      <c r="CA173" s="99"/>
      <c r="CB173" s="99"/>
      <c r="CC173" s="77"/>
      <c r="CD173" s="77"/>
      <c r="CE173" s="99"/>
      <c r="CF173" s="77"/>
      <c r="CG173" s="99"/>
      <c r="CH173" s="77"/>
      <c r="CI173" s="42">
        <f t="shared" si="11"/>
        <v>30</v>
      </c>
    </row>
    <row r="174" spans="1:87" x14ac:dyDescent="0.2">
      <c r="A174" s="23" t="s">
        <v>669</v>
      </c>
      <c r="B174" t="s">
        <v>80</v>
      </c>
      <c r="C174" s="42">
        <v>28</v>
      </c>
      <c r="D174" t="s">
        <v>204</v>
      </c>
      <c r="G174" s="3"/>
      <c r="I174" s="62"/>
      <c r="K174" s="99"/>
      <c r="N174" s="62"/>
      <c r="P174" s="3"/>
      <c r="Q174" s="3"/>
      <c r="R174" s="3"/>
      <c r="S174" s="3"/>
      <c r="T174" s="70"/>
      <c r="U174" s="99"/>
      <c r="V174" s="8"/>
      <c r="W174" s="99"/>
      <c r="AA174" s="99">
        <v>28</v>
      </c>
      <c r="AB174" s="99"/>
      <c r="AE174"/>
      <c r="AI174" s="9"/>
      <c r="AJ174" s="99"/>
      <c r="AK174" s="99"/>
      <c r="AO174" s="99"/>
      <c r="AS174" s="67"/>
      <c r="AX174" s="99"/>
      <c r="AY174" s="65"/>
      <c r="BB174" s="65"/>
      <c r="BC174" s="65"/>
      <c r="BD174" s="99"/>
      <c r="BE174" s="99"/>
      <c r="BF174" s="74"/>
      <c r="BI174" s="10"/>
      <c r="BK174" s="65"/>
      <c r="BL174" s="99"/>
      <c r="BP174" s="99"/>
      <c r="BQ174" s="8"/>
      <c r="BR174" s="99"/>
      <c r="BS174" s="77"/>
      <c r="BT174" s="77"/>
      <c r="BU174" s="77"/>
      <c r="BV174" s="99"/>
      <c r="BW174" s="77"/>
      <c r="BX174" s="77"/>
      <c r="BY174" s="77"/>
      <c r="BZ174" s="77"/>
      <c r="CA174" s="99"/>
      <c r="CB174" s="99"/>
      <c r="CC174" s="77"/>
      <c r="CD174" s="77"/>
      <c r="CE174" s="99"/>
      <c r="CF174" s="77"/>
      <c r="CG174" s="99"/>
      <c r="CH174" s="77"/>
      <c r="CI174" s="42">
        <f t="shared" si="11"/>
        <v>28</v>
      </c>
    </row>
    <row r="175" spans="1:87" x14ac:dyDescent="0.2">
      <c r="A175" s="23" t="s">
        <v>670</v>
      </c>
      <c r="B175" t="s">
        <v>536</v>
      </c>
      <c r="C175" s="42">
        <v>51</v>
      </c>
      <c r="D175" t="s">
        <v>204</v>
      </c>
      <c r="E175" t="s">
        <v>746</v>
      </c>
      <c r="G175" s="3"/>
      <c r="I175" s="62">
        <v>1</v>
      </c>
      <c r="J175" s="8">
        <v>1</v>
      </c>
      <c r="K175" s="99">
        <v>1</v>
      </c>
      <c r="L175" s="8">
        <v>1</v>
      </c>
      <c r="N175" s="62">
        <v>1</v>
      </c>
      <c r="P175" s="3"/>
      <c r="Q175" s="3"/>
      <c r="R175" s="3"/>
      <c r="S175" s="3"/>
      <c r="T175" s="70">
        <v>1</v>
      </c>
      <c r="U175" s="99"/>
      <c r="V175" s="8"/>
      <c r="W175" s="99">
        <v>1</v>
      </c>
      <c r="AA175" s="99"/>
      <c r="AB175" s="99">
        <v>28</v>
      </c>
      <c r="AD175" s="10">
        <v>1</v>
      </c>
      <c r="AE175"/>
      <c r="AG175" s="8">
        <v>1</v>
      </c>
      <c r="AI175" s="57"/>
      <c r="AJ175" s="99">
        <v>1</v>
      </c>
      <c r="AK175" s="99"/>
      <c r="AO175" s="99"/>
      <c r="AQ175" s="65">
        <v>1</v>
      </c>
      <c r="AS175" s="67">
        <v>1</v>
      </c>
      <c r="AU175" s="10">
        <v>1</v>
      </c>
      <c r="AX175" s="99"/>
      <c r="AY175" s="65">
        <v>1</v>
      </c>
      <c r="AZ175" s="8">
        <v>1</v>
      </c>
      <c r="BB175" s="65">
        <v>1</v>
      </c>
      <c r="BC175" s="65"/>
      <c r="BD175" s="99"/>
      <c r="BE175" s="99"/>
      <c r="BF175" s="74"/>
      <c r="BG175" s="8">
        <v>1</v>
      </c>
      <c r="BH175" s="8">
        <v>1</v>
      </c>
      <c r="BI175" s="3"/>
      <c r="BJ175" s="10">
        <v>1</v>
      </c>
      <c r="BK175" s="65"/>
      <c r="BL175" s="99"/>
      <c r="BM175" s="10">
        <v>1</v>
      </c>
      <c r="BP175" s="99">
        <v>1</v>
      </c>
      <c r="BQ175" s="8"/>
      <c r="BR175" s="99"/>
      <c r="BS175" s="77"/>
      <c r="BT175" s="77"/>
      <c r="BU175" s="77"/>
      <c r="BV175" s="99"/>
      <c r="BW175" s="77">
        <v>1</v>
      </c>
      <c r="BX175" s="77"/>
      <c r="BY175" s="77"/>
      <c r="BZ175" s="77"/>
      <c r="CA175" s="99"/>
      <c r="CB175" s="99"/>
      <c r="CC175" s="77"/>
      <c r="CD175" s="77"/>
      <c r="CE175" s="99"/>
      <c r="CF175" s="77"/>
      <c r="CG175" s="99"/>
      <c r="CH175" s="77">
        <v>1</v>
      </c>
      <c r="CI175" s="42">
        <f>SUM(I175:CH175)</f>
        <v>51</v>
      </c>
    </row>
    <row r="176" spans="1:87" x14ac:dyDescent="0.2">
      <c r="A176" s="23" t="s">
        <v>784</v>
      </c>
      <c r="B176" t="s">
        <v>785</v>
      </c>
      <c r="C176" s="42">
        <v>1</v>
      </c>
      <c r="G176" s="3"/>
      <c r="I176" s="62"/>
      <c r="K176" s="99"/>
      <c r="N176" s="62"/>
      <c r="P176" s="3"/>
      <c r="Q176" s="3"/>
      <c r="R176" s="3"/>
      <c r="S176" s="3"/>
      <c r="T176" s="70"/>
      <c r="U176" s="99"/>
      <c r="V176" s="8"/>
      <c r="W176" s="99"/>
      <c r="AA176" s="99"/>
      <c r="AB176" s="99"/>
      <c r="AE176"/>
      <c r="AI176" s="57"/>
      <c r="AJ176" s="99"/>
      <c r="AK176" s="99"/>
      <c r="AO176" s="99"/>
      <c r="AQ176" s="65"/>
      <c r="AS176" s="67"/>
      <c r="AX176" s="99"/>
      <c r="AY176" s="65"/>
      <c r="BB176" s="65"/>
      <c r="BC176" s="65"/>
      <c r="BD176" s="99"/>
      <c r="BE176" s="99"/>
      <c r="BF176" s="74"/>
      <c r="BI176" s="84">
        <v>1</v>
      </c>
      <c r="BK176" s="65"/>
      <c r="BL176" s="99"/>
      <c r="BP176" s="99"/>
      <c r="BQ176" s="8"/>
      <c r="BR176" s="99"/>
      <c r="BS176" s="77"/>
      <c r="BT176" s="77"/>
      <c r="BU176" s="77"/>
      <c r="BV176" s="99"/>
      <c r="BW176" s="77"/>
      <c r="BX176" s="77"/>
      <c r="BY176" s="77"/>
      <c r="BZ176" s="77"/>
      <c r="CA176" s="99"/>
      <c r="CB176" s="99"/>
      <c r="CC176" s="77"/>
      <c r="CD176" s="77"/>
      <c r="CE176" s="99"/>
      <c r="CF176" s="77"/>
      <c r="CG176" s="99"/>
      <c r="CH176" s="77"/>
      <c r="CI176" s="42">
        <f>SUM(O176:CH176)</f>
        <v>1</v>
      </c>
    </row>
    <row r="177" spans="1:87" x14ac:dyDescent="0.2">
      <c r="A177" s="23" t="s">
        <v>757</v>
      </c>
      <c r="B177" t="s">
        <v>627</v>
      </c>
      <c r="C177" s="42">
        <v>28</v>
      </c>
      <c r="G177" s="3"/>
      <c r="I177" s="62"/>
      <c r="K177" s="99"/>
      <c r="N177" s="62"/>
      <c r="P177" s="3"/>
      <c r="Q177" s="3"/>
      <c r="R177" s="3"/>
      <c r="S177" s="3"/>
      <c r="T177" s="70"/>
      <c r="U177" s="99"/>
      <c r="V177" s="8"/>
      <c r="W177" s="99"/>
      <c r="AA177" s="99">
        <v>28</v>
      </c>
      <c r="AB177" s="99"/>
      <c r="AE177"/>
      <c r="AI177" s="9"/>
      <c r="AJ177" s="99"/>
      <c r="AK177" s="99"/>
      <c r="AO177" s="99"/>
      <c r="AS177" s="67"/>
      <c r="AX177" s="99"/>
      <c r="AY177" s="65"/>
      <c r="BB177" s="65"/>
      <c r="BC177" s="65"/>
      <c r="BD177" s="99"/>
      <c r="BE177" s="99"/>
      <c r="BF177" s="74"/>
      <c r="BI177" s="3"/>
      <c r="BK177" s="65"/>
      <c r="BL177" s="99"/>
      <c r="BP177" s="99"/>
      <c r="BQ177" s="8"/>
      <c r="BR177" s="99"/>
      <c r="BS177" s="77"/>
      <c r="BT177" s="77"/>
      <c r="BU177" s="77"/>
      <c r="BV177" s="99"/>
      <c r="BW177" s="77"/>
      <c r="BX177" s="77"/>
      <c r="BY177" s="77"/>
      <c r="BZ177" s="77"/>
      <c r="CA177" s="99"/>
      <c r="CB177" s="99"/>
      <c r="CC177" s="77"/>
      <c r="CD177" s="77"/>
      <c r="CE177" s="99"/>
      <c r="CF177" s="77"/>
      <c r="CG177" s="99"/>
      <c r="CH177" s="77"/>
      <c r="CI177" s="42">
        <f>SUM(I177:CG177)</f>
        <v>28</v>
      </c>
    </row>
    <row r="178" spans="1:87" s="21" customFormat="1" x14ac:dyDescent="0.2">
      <c r="A178" s="26" t="s">
        <v>298</v>
      </c>
      <c r="B178" s="21" t="s">
        <v>299</v>
      </c>
      <c r="C178" s="43">
        <v>28</v>
      </c>
      <c r="D178" s="21" t="s">
        <v>714</v>
      </c>
      <c r="E178" s="21" t="s">
        <v>714</v>
      </c>
      <c r="K178" s="99"/>
      <c r="U178" s="99"/>
      <c r="W178" s="99"/>
      <c r="AA178" s="99"/>
      <c r="AB178" s="99">
        <v>28</v>
      </c>
      <c r="AJ178" s="99"/>
      <c r="AK178" s="99"/>
      <c r="AO178" s="99"/>
      <c r="AX178" s="99"/>
      <c r="BD178" s="99"/>
      <c r="BE178" s="99"/>
      <c r="BL178" s="99"/>
      <c r="BP178" s="99"/>
      <c r="BR178" s="99"/>
      <c r="BV178" s="99"/>
      <c r="CA178" s="99"/>
      <c r="CB178" s="99"/>
      <c r="CE178" s="99"/>
      <c r="CG178" s="99"/>
      <c r="CI178" s="43">
        <f>SUM(I178:CG178)</f>
        <v>28</v>
      </c>
    </row>
    <row r="179" spans="1:87" x14ac:dyDescent="0.2">
      <c r="A179" s="23" t="s">
        <v>162</v>
      </c>
      <c r="B179" t="s">
        <v>473</v>
      </c>
      <c r="C179" s="42">
        <v>2</v>
      </c>
      <c r="D179" t="s">
        <v>204</v>
      </c>
      <c r="E179" t="s">
        <v>746</v>
      </c>
      <c r="G179" s="3"/>
      <c r="I179" s="62"/>
      <c r="K179" s="99"/>
      <c r="N179" s="62"/>
      <c r="P179" s="3"/>
      <c r="Q179" s="3"/>
      <c r="R179" s="3"/>
      <c r="S179" s="3"/>
      <c r="T179" s="70"/>
      <c r="U179" s="99"/>
      <c r="V179" s="8"/>
      <c r="W179" s="99"/>
      <c r="AA179" s="99"/>
      <c r="AB179" s="99"/>
      <c r="AE179"/>
      <c r="AI179" s="9"/>
      <c r="AJ179" s="99"/>
      <c r="AK179" s="99"/>
      <c r="AO179" s="99"/>
      <c r="AS179" s="67"/>
      <c r="AU179" s="10">
        <v>1</v>
      </c>
      <c r="AX179" s="99"/>
      <c r="AY179" s="65"/>
      <c r="BB179" s="65"/>
      <c r="BC179" s="65"/>
      <c r="BD179" s="99"/>
      <c r="BE179" s="99"/>
      <c r="BF179" s="74"/>
      <c r="BI179" s="3"/>
      <c r="BK179" s="65"/>
      <c r="BL179" s="99"/>
      <c r="BP179" s="99"/>
      <c r="BQ179" s="8"/>
      <c r="BR179" s="99"/>
      <c r="BS179" s="77">
        <v>1</v>
      </c>
      <c r="BT179" s="77"/>
      <c r="BU179" s="77"/>
      <c r="BV179" s="99"/>
      <c r="BW179" s="77"/>
      <c r="BX179" s="77"/>
      <c r="BY179" s="77"/>
      <c r="BZ179" s="77"/>
      <c r="CA179" s="99"/>
      <c r="CB179" s="99"/>
      <c r="CC179" s="77"/>
      <c r="CD179" s="77"/>
      <c r="CE179" s="99"/>
      <c r="CF179" s="77"/>
      <c r="CG179" s="99"/>
      <c r="CH179" s="77"/>
      <c r="CI179" s="42">
        <f>SUM(I179:CG179)</f>
        <v>2</v>
      </c>
    </row>
    <row r="180" spans="1:87" s="16" customFormat="1" x14ac:dyDescent="0.2">
      <c r="A180" s="58" t="s">
        <v>407</v>
      </c>
      <c r="B180" s="59" t="s">
        <v>242</v>
      </c>
      <c r="C180" s="42">
        <v>33</v>
      </c>
      <c r="I180" s="62"/>
      <c r="K180" s="99"/>
      <c r="N180" s="62">
        <v>1</v>
      </c>
      <c r="O180" s="77"/>
      <c r="T180" s="70">
        <v>1</v>
      </c>
      <c r="U180" s="99"/>
      <c r="W180" s="99"/>
      <c r="AA180" s="99"/>
      <c r="AB180" s="99">
        <v>28</v>
      </c>
      <c r="AJ180" s="99"/>
      <c r="AK180" s="99"/>
      <c r="AO180" s="99"/>
      <c r="AS180" s="67"/>
      <c r="AX180" s="99"/>
      <c r="AY180" s="65"/>
      <c r="BB180" s="65"/>
      <c r="BC180" s="65"/>
      <c r="BD180" s="99"/>
      <c r="BE180" s="99"/>
      <c r="BF180" s="74"/>
      <c r="BJ180" s="65">
        <v>1</v>
      </c>
      <c r="BK180" s="65"/>
      <c r="BL180" s="99"/>
      <c r="BP180" s="99"/>
      <c r="BR180" s="99"/>
      <c r="BS180" s="77">
        <v>1</v>
      </c>
      <c r="BT180" s="77"/>
      <c r="BU180" s="77"/>
      <c r="BV180" s="99"/>
      <c r="BW180" s="77"/>
      <c r="BX180" s="77"/>
      <c r="BY180" s="77"/>
      <c r="BZ180" s="77"/>
      <c r="CA180" s="99">
        <v>1</v>
      </c>
      <c r="CB180" s="99"/>
      <c r="CC180" s="77"/>
      <c r="CD180" s="77"/>
      <c r="CE180" s="99"/>
      <c r="CF180" s="77"/>
      <c r="CG180" s="99"/>
      <c r="CH180" s="77"/>
      <c r="CI180" s="42">
        <f>SUM(I180:CG180)</f>
        <v>33</v>
      </c>
    </row>
    <row r="181" spans="1:87" x14ac:dyDescent="0.2">
      <c r="A181" s="23" t="s">
        <v>24</v>
      </c>
      <c r="B181" t="s">
        <v>841</v>
      </c>
      <c r="C181" s="42">
        <v>29</v>
      </c>
      <c r="D181" t="s">
        <v>204</v>
      </c>
      <c r="E181" t="s">
        <v>746</v>
      </c>
      <c r="G181" s="3"/>
      <c r="I181" s="62"/>
      <c r="K181" s="99"/>
      <c r="N181" s="62"/>
      <c r="P181" s="3"/>
      <c r="Q181" s="3"/>
      <c r="R181" s="3"/>
      <c r="S181" s="3"/>
      <c r="T181" s="70"/>
      <c r="U181" s="99"/>
      <c r="V181" s="8"/>
      <c r="W181" s="99"/>
      <c r="AA181" s="99"/>
      <c r="AB181" s="99">
        <v>28</v>
      </c>
      <c r="AE181"/>
      <c r="AI181" s="9"/>
      <c r="AJ181" s="99">
        <v>1</v>
      </c>
      <c r="AK181" s="99"/>
      <c r="AO181" s="99"/>
      <c r="AS181" s="67"/>
      <c r="AX181" s="99"/>
      <c r="AY181" s="65"/>
      <c r="BB181" s="65"/>
      <c r="BC181" s="65"/>
      <c r="BD181" s="99"/>
      <c r="BE181" s="99"/>
      <c r="BF181" s="74"/>
      <c r="BI181" s="3"/>
      <c r="BK181" s="65"/>
      <c r="BL181" s="99"/>
      <c r="BP181" s="99"/>
      <c r="BQ181" s="8"/>
      <c r="BR181" s="99"/>
      <c r="BS181" s="77"/>
      <c r="BT181" s="77"/>
      <c r="BU181" s="77"/>
      <c r="BV181" s="99"/>
      <c r="BW181" s="77"/>
      <c r="BX181" s="77"/>
      <c r="BY181" s="77"/>
      <c r="BZ181" s="77"/>
      <c r="CA181" s="99"/>
      <c r="CB181" s="99"/>
      <c r="CC181" s="77"/>
      <c r="CD181" s="77"/>
      <c r="CE181" s="99"/>
      <c r="CF181" s="77"/>
      <c r="CG181" s="99"/>
      <c r="CH181" s="77"/>
      <c r="CI181" s="42">
        <f>SUM(I181:CG181)</f>
        <v>29</v>
      </c>
    </row>
    <row r="182" spans="1:87" x14ac:dyDescent="0.2">
      <c r="A182" s="23" t="s">
        <v>568</v>
      </c>
      <c r="B182" t="s">
        <v>567</v>
      </c>
      <c r="C182" s="42">
        <v>1</v>
      </c>
      <c r="D182" t="s">
        <v>561</v>
      </c>
      <c r="E182" t="s">
        <v>561</v>
      </c>
      <c r="F182">
        <v>1</v>
      </c>
      <c r="G182" s="85"/>
      <c r="I182" s="62"/>
      <c r="K182" s="99"/>
      <c r="N182" s="62"/>
      <c r="P182" s="3"/>
      <c r="Q182" s="3"/>
      <c r="R182" s="3"/>
      <c r="S182" s="3"/>
      <c r="T182" s="70"/>
      <c r="U182" s="99"/>
      <c r="V182" s="8"/>
      <c r="W182" s="99"/>
      <c r="AA182" s="99"/>
      <c r="AB182" s="99"/>
      <c r="AE182"/>
      <c r="AI182" s="9"/>
      <c r="AJ182" s="99"/>
      <c r="AK182" s="99"/>
      <c r="AO182" s="99"/>
      <c r="AS182" s="67"/>
      <c r="AX182" s="99"/>
      <c r="AY182" s="65"/>
      <c r="BB182" s="65"/>
      <c r="BC182" s="65"/>
      <c r="BD182" s="99"/>
      <c r="BE182" s="99"/>
      <c r="BF182" s="74"/>
      <c r="BI182" s="3"/>
      <c r="BK182" s="65"/>
      <c r="BL182" s="99"/>
      <c r="BP182" s="99"/>
      <c r="BQ182" s="8"/>
      <c r="BR182" s="99"/>
      <c r="BS182" s="77"/>
      <c r="BT182" s="77"/>
      <c r="BU182" s="77"/>
      <c r="BV182" s="99"/>
      <c r="BW182" s="77"/>
      <c r="BX182" s="77"/>
      <c r="BY182" s="77"/>
      <c r="BZ182" s="77"/>
      <c r="CA182" s="99"/>
      <c r="CB182" s="99"/>
      <c r="CC182" s="77"/>
      <c r="CD182" s="77"/>
      <c r="CE182" s="99"/>
      <c r="CF182" s="77"/>
      <c r="CG182" s="99"/>
      <c r="CH182" s="77"/>
      <c r="CI182" s="42">
        <f>SUM(F182:CH182)</f>
        <v>1</v>
      </c>
    </row>
    <row r="183" spans="1:87" s="21" customFormat="1" x14ac:dyDescent="0.2">
      <c r="A183" s="26" t="s">
        <v>759</v>
      </c>
      <c r="B183" s="21" t="s">
        <v>726</v>
      </c>
      <c r="C183" s="43">
        <v>28</v>
      </c>
      <c r="D183" s="21" t="s">
        <v>886</v>
      </c>
      <c r="E183" s="21" t="s">
        <v>886</v>
      </c>
      <c r="I183" s="62"/>
      <c r="K183" s="99"/>
      <c r="N183" s="62"/>
      <c r="O183" s="77"/>
      <c r="T183" s="70"/>
      <c r="U183" s="99"/>
      <c r="W183" s="99"/>
      <c r="AA183" s="99"/>
      <c r="AB183" s="99">
        <v>28</v>
      </c>
      <c r="AJ183" s="99"/>
      <c r="AK183" s="99"/>
      <c r="AO183" s="99"/>
      <c r="AS183" s="67"/>
      <c r="AX183" s="99"/>
      <c r="AY183" s="65"/>
      <c r="BB183" s="65"/>
      <c r="BC183" s="65"/>
      <c r="BD183" s="99"/>
      <c r="BE183" s="99"/>
      <c r="BF183" s="74"/>
      <c r="BK183" s="65"/>
      <c r="BL183" s="99"/>
      <c r="BP183" s="99"/>
      <c r="BR183" s="99"/>
      <c r="BS183" s="77"/>
      <c r="BT183" s="77"/>
      <c r="BU183" s="77"/>
      <c r="BV183" s="99"/>
      <c r="BW183" s="77"/>
      <c r="BX183" s="77"/>
      <c r="BY183" s="77"/>
      <c r="BZ183" s="77"/>
      <c r="CA183" s="99"/>
      <c r="CB183" s="99"/>
      <c r="CC183" s="77"/>
      <c r="CD183" s="77"/>
      <c r="CE183" s="99"/>
      <c r="CF183" s="77"/>
      <c r="CG183" s="99"/>
      <c r="CH183" s="77"/>
      <c r="CI183" s="43">
        <f>SUM(I183:CG183)</f>
        <v>28</v>
      </c>
    </row>
    <row r="184" spans="1:87" x14ac:dyDescent="0.2">
      <c r="A184" s="23" t="s">
        <v>396</v>
      </c>
      <c r="B184" t="s">
        <v>119</v>
      </c>
      <c r="C184" s="42">
        <v>30</v>
      </c>
      <c r="G184" s="3"/>
      <c r="I184" s="62"/>
      <c r="K184" s="99"/>
      <c r="N184" s="62"/>
      <c r="P184" s="10">
        <v>1</v>
      </c>
      <c r="Q184" s="10"/>
      <c r="R184" s="10"/>
      <c r="S184" s="10"/>
      <c r="T184" s="70"/>
      <c r="U184" s="99"/>
      <c r="V184" s="8"/>
      <c r="W184" s="99"/>
      <c r="AA184" s="99"/>
      <c r="AB184" s="99">
        <v>28</v>
      </c>
      <c r="AE184"/>
      <c r="AI184" s="9"/>
      <c r="AJ184" s="99"/>
      <c r="AK184" s="99"/>
      <c r="AO184" s="99"/>
      <c r="AS184" s="67"/>
      <c r="AX184" s="99"/>
      <c r="AY184" s="65"/>
      <c r="BA184" s="8">
        <v>1</v>
      </c>
      <c r="BB184" s="65"/>
      <c r="BC184" s="65"/>
      <c r="BD184" s="99"/>
      <c r="BE184" s="99"/>
      <c r="BF184" s="74"/>
      <c r="BI184" s="3"/>
      <c r="BK184" s="65"/>
      <c r="BL184" s="99"/>
      <c r="BP184" s="99"/>
      <c r="BQ184" s="8"/>
      <c r="BR184" s="99"/>
      <c r="BS184" s="77"/>
      <c r="BT184" s="77"/>
      <c r="BU184" s="77"/>
      <c r="BV184" s="99"/>
      <c r="BW184" s="77"/>
      <c r="BX184" s="77"/>
      <c r="BY184" s="77"/>
      <c r="BZ184" s="77"/>
      <c r="CA184" s="99"/>
      <c r="CB184" s="99"/>
      <c r="CC184" s="77"/>
      <c r="CD184" s="77"/>
      <c r="CE184" s="99"/>
      <c r="CF184" s="77"/>
      <c r="CG184" s="99"/>
      <c r="CH184" s="77"/>
      <c r="CI184" s="42">
        <f>SUM(I184:CG184)</f>
        <v>30</v>
      </c>
    </row>
    <row r="185" spans="1:87" x14ac:dyDescent="0.2">
      <c r="A185" s="23" t="s">
        <v>248</v>
      </c>
      <c r="B185" t="s">
        <v>393</v>
      </c>
      <c r="C185" s="42">
        <v>1</v>
      </c>
      <c r="G185" s="3"/>
      <c r="I185" s="62"/>
      <c r="K185" s="99"/>
      <c r="N185" s="62"/>
      <c r="P185" s="3"/>
      <c r="Q185" s="3"/>
      <c r="R185" s="3"/>
      <c r="S185" s="3"/>
      <c r="T185" s="70">
        <v>1</v>
      </c>
      <c r="U185" s="99"/>
      <c r="V185" s="8"/>
      <c r="W185" s="99"/>
      <c r="AA185" s="99"/>
      <c r="AB185" s="99" t="s">
        <v>647</v>
      </c>
      <c r="AE185"/>
      <c r="AI185" s="9"/>
      <c r="AJ185" s="99"/>
      <c r="AK185" s="99"/>
      <c r="AO185" s="99"/>
      <c r="AS185" s="67"/>
      <c r="AX185" s="99"/>
      <c r="AY185" s="65"/>
      <c r="BB185" s="65"/>
      <c r="BC185" s="65"/>
      <c r="BD185" s="99"/>
      <c r="BE185" s="99"/>
      <c r="BF185" s="74"/>
      <c r="BI185" s="3"/>
      <c r="BK185" s="65"/>
      <c r="BL185" s="99"/>
      <c r="BP185" s="99"/>
      <c r="BQ185" s="8"/>
      <c r="BR185" s="99"/>
      <c r="BS185" s="77"/>
      <c r="BT185" s="77"/>
      <c r="BU185" s="77"/>
      <c r="BV185" s="99"/>
      <c r="BW185" s="77"/>
      <c r="BX185" s="77"/>
      <c r="BY185" s="77"/>
      <c r="BZ185" s="77"/>
      <c r="CA185" s="99"/>
      <c r="CB185" s="99"/>
      <c r="CC185" s="77"/>
      <c r="CD185" s="77"/>
      <c r="CE185" s="99"/>
      <c r="CF185" s="77"/>
      <c r="CG185" s="99"/>
      <c r="CH185" s="77"/>
      <c r="CI185" s="42">
        <f>SUM(I185:CG185)</f>
        <v>1</v>
      </c>
    </row>
    <row r="186" spans="1:87" x14ac:dyDescent="0.2">
      <c r="A186" s="23" t="s">
        <v>675</v>
      </c>
      <c r="B186" t="s">
        <v>101</v>
      </c>
      <c r="C186" s="42">
        <v>1</v>
      </c>
      <c r="D186" t="s">
        <v>677</v>
      </c>
      <c r="E186" t="s">
        <v>716</v>
      </c>
      <c r="G186" s="3"/>
      <c r="I186" s="62"/>
      <c r="K186" s="99"/>
      <c r="N186" s="62"/>
      <c r="P186" s="3"/>
      <c r="Q186" s="3"/>
      <c r="R186" s="3"/>
      <c r="S186" s="3"/>
      <c r="T186" s="70"/>
      <c r="U186" s="99"/>
      <c r="V186" s="8"/>
      <c r="W186" s="99"/>
      <c r="AA186" s="99"/>
      <c r="AB186" s="99"/>
      <c r="AE186"/>
      <c r="AI186" s="9"/>
      <c r="AJ186" s="99"/>
      <c r="AK186" s="99"/>
      <c r="AO186" s="99"/>
      <c r="AS186" s="67"/>
      <c r="AX186" s="99"/>
      <c r="AY186" s="65"/>
      <c r="BB186" s="65"/>
      <c r="BC186" s="65"/>
      <c r="BD186" s="99"/>
      <c r="BE186" s="99"/>
      <c r="BF186" s="74"/>
      <c r="BI186" s="3"/>
      <c r="BK186" s="65"/>
      <c r="BL186" s="99"/>
      <c r="BP186" s="99"/>
      <c r="BQ186" s="8"/>
      <c r="BR186" s="99"/>
      <c r="BS186" s="77"/>
      <c r="BT186" s="77"/>
      <c r="BU186" s="77"/>
      <c r="BV186" s="99">
        <v>1</v>
      </c>
      <c r="BW186" s="77"/>
      <c r="BX186" s="77"/>
      <c r="BY186" s="77"/>
      <c r="BZ186" s="77"/>
      <c r="CA186" s="99"/>
      <c r="CB186" s="99"/>
      <c r="CC186" s="77"/>
      <c r="CD186" s="77"/>
      <c r="CE186" s="99"/>
      <c r="CF186" s="77"/>
      <c r="CG186" s="99"/>
      <c r="CH186" s="77"/>
      <c r="CI186" s="42">
        <f>SUM(I186:CG186)</f>
        <v>1</v>
      </c>
    </row>
    <row r="187" spans="1:87" x14ac:dyDescent="0.2">
      <c r="A187" s="23" t="s">
        <v>45</v>
      </c>
      <c r="B187" t="s">
        <v>44</v>
      </c>
      <c r="C187" s="42">
        <v>29</v>
      </c>
      <c r="G187" s="3"/>
      <c r="I187" s="62"/>
      <c r="K187" s="99">
        <v>1</v>
      </c>
      <c r="N187" s="62"/>
      <c r="P187" s="3"/>
      <c r="Q187" s="3"/>
      <c r="R187" s="3"/>
      <c r="S187" s="3"/>
      <c r="T187" s="70"/>
      <c r="U187" s="99"/>
      <c r="V187" s="8"/>
      <c r="W187" s="99"/>
      <c r="AA187" s="99"/>
      <c r="AB187" s="99">
        <v>28</v>
      </c>
      <c r="AE187"/>
      <c r="AI187" s="9"/>
      <c r="AJ187" s="99"/>
      <c r="AK187" s="99"/>
      <c r="AO187" s="99"/>
      <c r="AS187" s="67"/>
      <c r="AX187" s="99"/>
      <c r="AY187" s="65"/>
      <c r="BB187" s="65"/>
      <c r="BC187" s="65"/>
      <c r="BD187" s="99"/>
      <c r="BE187" s="99"/>
      <c r="BF187" s="74"/>
      <c r="BI187" s="3"/>
      <c r="BK187" s="65"/>
      <c r="BL187" s="99"/>
      <c r="BP187" s="99"/>
      <c r="BQ187" s="8"/>
      <c r="BR187" s="99"/>
      <c r="BS187" s="77"/>
      <c r="BT187" s="77"/>
      <c r="BU187" s="77"/>
      <c r="BV187" s="99"/>
      <c r="BW187" s="77"/>
      <c r="BX187" s="77"/>
      <c r="BY187" s="77"/>
      <c r="BZ187" s="77"/>
      <c r="CA187" s="99"/>
      <c r="CB187" s="99"/>
      <c r="CC187" s="77"/>
      <c r="CD187" s="77"/>
      <c r="CE187" s="99"/>
      <c r="CF187" s="77"/>
      <c r="CG187" s="99"/>
      <c r="CH187" s="77"/>
      <c r="CI187" s="42">
        <f>SUM(F187:CH187)</f>
        <v>29</v>
      </c>
    </row>
    <row r="188" spans="1:87" s="70" customFormat="1" x14ac:dyDescent="0.2">
      <c r="A188" s="107" t="s">
        <v>0</v>
      </c>
      <c r="B188" s="108" t="s">
        <v>1</v>
      </c>
      <c r="C188" s="42">
        <v>28</v>
      </c>
      <c r="D188" s="79" t="s">
        <v>59</v>
      </c>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v>28</v>
      </c>
      <c r="AC188" s="79"/>
      <c r="AD188" s="79"/>
      <c r="AE188" s="79"/>
      <c r="AF188" s="79"/>
      <c r="AG188" s="79"/>
      <c r="AH188" s="79"/>
      <c r="AI188" s="79"/>
      <c r="AJ188" s="79"/>
      <c r="AK188" s="79"/>
      <c r="AL188" s="79"/>
      <c r="AM188" s="79"/>
      <c r="AN188" s="79"/>
      <c r="AO188" s="79"/>
      <c r="AP188" s="79"/>
      <c r="AQ188" s="79">
        <v>1</v>
      </c>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42">
        <f>SUM(I188:CG188)</f>
        <v>29</v>
      </c>
    </row>
    <row r="189" spans="1:87" s="79" customFormat="1" x14ac:dyDescent="0.2">
      <c r="A189" s="89" t="s">
        <v>47</v>
      </c>
      <c r="B189" s="90" t="s">
        <v>46</v>
      </c>
      <c r="C189" s="42">
        <v>1</v>
      </c>
      <c r="D189" s="82" t="s">
        <v>716</v>
      </c>
      <c r="E189" s="82"/>
      <c r="F189" s="82"/>
      <c r="G189" s="82"/>
      <c r="H189" s="82"/>
      <c r="I189" s="82"/>
      <c r="J189" s="82"/>
      <c r="K189" s="99">
        <v>1</v>
      </c>
      <c r="L189" s="82"/>
      <c r="M189" s="82"/>
      <c r="N189" s="82"/>
      <c r="O189" s="82"/>
      <c r="P189" s="82"/>
      <c r="Q189" s="82"/>
      <c r="R189" s="82"/>
      <c r="S189" s="82"/>
      <c r="T189" s="82"/>
      <c r="U189" s="99"/>
      <c r="V189" s="82"/>
      <c r="W189" s="99"/>
      <c r="X189" s="82"/>
      <c r="Y189" s="82"/>
      <c r="Z189" s="82"/>
      <c r="AA189" s="99"/>
      <c r="AB189" s="99"/>
      <c r="AC189" s="82"/>
      <c r="AD189" s="82"/>
      <c r="AE189" s="82"/>
      <c r="AF189" s="82"/>
      <c r="AG189" s="82"/>
      <c r="AH189" s="82"/>
      <c r="AI189" s="82"/>
      <c r="AJ189" s="99"/>
      <c r="AK189" s="99"/>
      <c r="AL189" s="82"/>
      <c r="AM189" s="82"/>
      <c r="AN189" s="82"/>
      <c r="AO189" s="99"/>
      <c r="AP189" s="82"/>
      <c r="AQ189" s="82"/>
      <c r="AR189" s="82"/>
      <c r="AS189" s="82"/>
      <c r="AT189" s="82"/>
      <c r="AU189" s="82"/>
      <c r="AV189" s="82"/>
      <c r="AW189" s="82"/>
      <c r="AX189" s="99"/>
      <c r="AY189" s="82"/>
      <c r="AZ189" s="82"/>
      <c r="BA189" s="82"/>
      <c r="BB189" s="82"/>
      <c r="BC189" s="82"/>
      <c r="BD189" s="99"/>
      <c r="BE189" s="99"/>
      <c r="BF189" s="82"/>
      <c r="BG189" s="82"/>
      <c r="BH189" s="82"/>
      <c r="BI189" s="82"/>
      <c r="BJ189" s="82"/>
      <c r="BK189" s="82"/>
      <c r="BL189" s="99"/>
      <c r="BM189" s="82"/>
      <c r="BN189" s="82"/>
      <c r="BO189" s="82"/>
      <c r="BP189" s="99"/>
      <c r="BQ189" s="82"/>
      <c r="BR189" s="99"/>
      <c r="BS189" s="82"/>
      <c r="BT189" s="82"/>
      <c r="BU189" s="82"/>
      <c r="BV189" s="99"/>
      <c r="BW189" s="82"/>
      <c r="BX189" s="82"/>
      <c r="BY189" s="82"/>
      <c r="BZ189" s="82"/>
      <c r="CA189" s="99"/>
      <c r="CB189" s="99"/>
      <c r="CC189" s="82"/>
      <c r="CD189" s="82"/>
      <c r="CE189" s="99"/>
      <c r="CF189" s="82"/>
      <c r="CG189" s="99"/>
      <c r="CH189" s="82"/>
      <c r="CI189" s="42">
        <f>SUM(I189:CH189)</f>
        <v>1</v>
      </c>
    </row>
    <row r="190" spans="1:87" s="70" customFormat="1" x14ac:dyDescent="0.2">
      <c r="A190" s="107" t="s">
        <v>4</v>
      </c>
      <c r="B190" s="108" t="s">
        <v>5</v>
      </c>
      <c r="C190" s="42">
        <v>29</v>
      </c>
      <c r="D190" s="79" t="s">
        <v>853</v>
      </c>
      <c r="E190" s="79" t="s">
        <v>853</v>
      </c>
      <c r="F190" s="79"/>
      <c r="G190" s="79"/>
      <c r="H190" s="79"/>
      <c r="I190" s="79"/>
      <c r="J190" s="79"/>
      <c r="K190" s="79"/>
      <c r="L190" s="79"/>
      <c r="M190" s="79"/>
      <c r="N190" s="79"/>
      <c r="O190" s="79"/>
      <c r="P190" s="79"/>
      <c r="Q190" s="79"/>
      <c r="R190" s="79"/>
      <c r="S190" s="79"/>
      <c r="T190" s="79"/>
      <c r="U190" s="79"/>
      <c r="V190" s="79"/>
      <c r="W190" s="79"/>
      <c r="X190" s="79"/>
      <c r="Y190" s="79"/>
      <c r="Z190" s="79"/>
      <c r="AA190" s="79"/>
      <c r="AB190" s="79">
        <v>28</v>
      </c>
      <c r="AC190" s="79"/>
      <c r="AD190" s="79"/>
      <c r="AE190" s="79"/>
      <c r="AF190" s="79"/>
      <c r="AG190" s="79"/>
      <c r="AH190" s="79"/>
      <c r="AI190" s="79"/>
      <c r="AJ190" s="79"/>
      <c r="AK190" s="79"/>
      <c r="AL190" s="79"/>
      <c r="AM190" s="79"/>
      <c r="AN190" s="79"/>
      <c r="AO190" s="79"/>
      <c r="AP190" s="79"/>
      <c r="AQ190" s="79">
        <v>1</v>
      </c>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42">
        <f>SUM(I190:CG190)</f>
        <v>29</v>
      </c>
    </row>
    <row r="191" spans="1:87" x14ac:dyDescent="0.2">
      <c r="A191" s="23" t="s">
        <v>755</v>
      </c>
      <c r="B191" s="20" t="s">
        <v>750</v>
      </c>
      <c r="C191" s="42">
        <v>72</v>
      </c>
      <c r="D191" t="s">
        <v>204</v>
      </c>
      <c r="E191" t="s">
        <v>746</v>
      </c>
      <c r="G191" s="3"/>
      <c r="I191" s="62">
        <v>1</v>
      </c>
      <c r="K191" s="99">
        <v>1</v>
      </c>
      <c r="L191" s="8">
        <v>1</v>
      </c>
      <c r="N191" s="62">
        <v>1</v>
      </c>
      <c r="O191" s="77">
        <v>1</v>
      </c>
      <c r="P191" s="8">
        <v>1</v>
      </c>
      <c r="Q191" s="3"/>
      <c r="R191" s="3"/>
      <c r="S191" s="106">
        <v>1</v>
      </c>
      <c r="T191" s="70">
        <v>1</v>
      </c>
      <c r="U191" s="99"/>
      <c r="V191" s="8"/>
      <c r="W191" s="99">
        <v>1</v>
      </c>
      <c r="Y191" s="10">
        <v>1</v>
      </c>
      <c r="AA191" s="99"/>
      <c r="AB191" s="99">
        <v>28</v>
      </c>
      <c r="AC191" s="13">
        <v>1</v>
      </c>
      <c r="AD191" s="10">
        <v>1</v>
      </c>
      <c r="AE191">
        <v>1</v>
      </c>
      <c r="AG191" s="8">
        <v>1</v>
      </c>
      <c r="AH191" s="81">
        <v>1</v>
      </c>
      <c r="AI191" s="8">
        <v>1</v>
      </c>
      <c r="AJ191" s="99">
        <v>1</v>
      </c>
      <c r="AK191" s="99"/>
      <c r="AO191" s="99">
        <v>1</v>
      </c>
      <c r="AP191" s="10">
        <v>1</v>
      </c>
      <c r="AQ191" s="10">
        <v>1</v>
      </c>
      <c r="AR191" s="10">
        <v>1</v>
      </c>
      <c r="AS191" s="67">
        <v>1</v>
      </c>
      <c r="AU191" s="10">
        <v>1</v>
      </c>
      <c r="AW191" s="8">
        <v>1</v>
      </c>
      <c r="AX191" s="99"/>
      <c r="AY191" s="65">
        <v>1</v>
      </c>
      <c r="AZ191" s="8">
        <v>1</v>
      </c>
      <c r="BB191" s="8">
        <v>1</v>
      </c>
      <c r="BC191" s="65"/>
      <c r="BD191" s="99"/>
      <c r="BE191" s="99">
        <v>1</v>
      </c>
      <c r="BF191" s="74"/>
      <c r="BG191" s="8">
        <v>1</v>
      </c>
      <c r="BH191" s="8">
        <v>1</v>
      </c>
      <c r="BI191" s="3"/>
      <c r="BJ191" s="10">
        <v>1</v>
      </c>
      <c r="BK191" s="65">
        <v>1</v>
      </c>
      <c r="BL191" s="99"/>
      <c r="BM191" s="10">
        <v>1</v>
      </c>
      <c r="BN191" s="10">
        <v>1</v>
      </c>
      <c r="BP191" s="99">
        <v>1</v>
      </c>
      <c r="BQ191" s="8">
        <v>1</v>
      </c>
      <c r="BR191" s="99">
        <v>1</v>
      </c>
      <c r="BS191" s="77"/>
      <c r="BT191" s="77"/>
      <c r="BU191" s="77">
        <v>1</v>
      </c>
      <c r="BV191" s="99"/>
      <c r="BW191" s="77">
        <v>1</v>
      </c>
      <c r="BX191" s="77"/>
      <c r="BY191" s="77"/>
      <c r="BZ191" s="77"/>
      <c r="CA191" s="99">
        <v>1</v>
      </c>
      <c r="CB191" s="99"/>
      <c r="CC191" s="77">
        <v>1</v>
      </c>
      <c r="CD191" s="77">
        <v>1</v>
      </c>
      <c r="CE191" s="99"/>
      <c r="CF191" s="77">
        <v>1</v>
      </c>
      <c r="CG191" s="99">
        <v>1</v>
      </c>
      <c r="CH191" s="77"/>
      <c r="CI191" s="42">
        <f>SUM(I191:CG191)</f>
        <v>72</v>
      </c>
    </row>
    <row r="192" spans="1:87" ht="12" customHeight="1" x14ac:dyDescent="0.2">
      <c r="A192" s="23" t="s">
        <v>744</v>
      </c>
      <c r="B192" t="s">
        <v>828</v>
      </c>
      <c r="C192" s="42">
        <v>69</v>
      </c>
      <c r="D192" t="s">
        <v>204</v>
      </c>
      <c r="E192" t="s">
        <v>746</v>
      </c>
      <c r="G192" s="3"/>
      <c r="I192" s="62">
        <v>1</v>
      </c>
      <c r="J192" s="8">
        <v>1</v>
      </c>
      <c r="K192" s="99">
        <v>1</v>
      </c>
      <c r="L192" s="8">
        <v>1</v>
      </c>
      <c r="N192" s="62">
        <v>1</v>
      </c>
      <c r="P192" s="3"/>
      <c r="Q192" s="3"/>
      <c r="R192" s="3"/>
      <c r="S192" s="106">
        <v>1</v>
      </c>
      <c r="T192" s="70">
        <v>1</v>
      </c>
      <c r="U192" s="99"/>
      <c r="V192" s="8"/>
      <c r="W192" s="99">
        <v>1</v>
      </c>
      <c r="Y192" s="10">
        <v>1</v>
      </c>
      <c r="AA192" s="99"/>
      <c r="AB192" s="99">
        <v>28</v>
      </c>
      <c r="AC192" s="13">
        <v>1</v>
      </c>
      <c r="AE192">
        <v>1</v>
      </c>
      <c r="AG192" s="8">
        <v>1</v>
      </c>
      <c r="AH192" s="81">
        <v>1</v>
      </c>
      <c r="AI192" s="57"/>
      <c r="AJ192" s="99">
        <v>1</v>
      </c>
      <c r="AK192" s="99"/>
      <c r="AL192" s="8">
        <v>1</v>
      </c>
      <c r="AM192" s="8"/>
      <c r="AO192" s="99">
        <v>1</v>
      </c>
      <c r="AQ192" s="65">
        <v>1</v>
      </c>
      <c r="AR192" s="10">
        <v>1</v>
      </c>
      <c r="AS192" s="67">
        <v>1</v>
      </c>
      <c r="AU192" s="65">
        <v>1</v>
      </c>
      <c r="AW192" s="8">
        <v>1</v>
      </c>
      <c r="AX192" s="99"/>
      <c r="AY192" s="65">
        <v>1</v>
      </c>
      <c r="AZ192" s="8">
        <v>1</v>
      </c>
      <c r="BB192" s="8">
        <v>1</v>
      </c>
      <c r="BC192" s="65">
        <v>1</v>
      </c>
      <c r="BD192" s="99"/>
      <c r="BE192" s="99">
        <v>1</v>
      </c>
      <c r="BF192" s="74"/>
      <c r="BG192" s="8">
        <v>1</v>
      </c>
      <c r="BH192" s="8">
        <v>1</v>
      </c>
      <c r="BI192" s="3"/>
      <c r="BK192" s="65">
        <v>1</v>
      </c>
      <c r="BL192" s="99"/>
      <c r="BM192" s="10">
        <v>1</v>
      </c>
      <c r="BP192" s="99"/>
      <c r="BQ192" s="8">
        <v>1</v>
      </c>
      <c r="BR192" s="99">
        <v>1</v>
      </c>
      <c r="BS192" s="77">
        <v>1</v>
      </c>
      <c r="BT192" s="77"/>
      <c r="BU192" s="77">
        <v>1</v>
      </c>
      <c r="BV192" s="99">
        <v>1</v>
      </c>
      <c r="BW192" s="77">
        <v>1</v>
      </c>
      <c r="BX192" s="77"/>
      <c r="BY192" s="77"/>
      <c r="BZ192" s="77"/>
      <c r="CA192" s="99">
        <v>1</v>
      </c>
      <c r="CB192" s="99"/>
      <c r="CC192" s="77">
        <v>1</v>
      </c>
      <c r="CD192" s="77">
        <v>1</v>
      </c>
      <c r="CE192" s="99"/>
      <c r="CF192" s="77"/>
      <c r="CG192" s="99">
        <v>1</v>
      </c>
      <c r="CH192" s="77">
        <v>1</v>
      </c>
      <c r="CI192" s="42">
        <f>SUM(I192:CH192)</f>
        <v>69</v>
      </c>
    </row>
    <row r="193" spans="1:87" x14ac:dyDescent="0.2">
      <c r="A193" s="23" t="s">
        <v>902</v>
      </c>
      <c r="B193" t="s">
        <v>155</v>
      </c>
      <c r="C193" s="42">
        <v>29</v>
      </c>
      <c r="G193" s="3"/>
      <c r="I193" s="62"/>
      <c r="J193">
        <v>1</v>
      </c>
      <c r="K193" s="99"/>
      <c r="L193"/>
      <c r="M193"/>
      <c r="N193" s="62"/>
      <c r="P193" s="3"/>
      <c r="Q193" s="3"/>
      <c r="R193" s="3"/>
      <c r="S193" s="3"/>
      <c r="T193" s="70"/>
      <c r="U193" s="99"/>
      <c r="W193" s="99"/>
      <c r="Y193"/>
      <c r="Z193"/>
      <c r="AA193" s="99"/>
      <c r="AB193" s="99">
        <v>28</v>
      </c>
      <c r="AD193"/>
      <c r="AE193"/>
      <c r="AF193"/>
      <c r="AG193"/>
      <c r="AH193"/>
      <c r="AJ193" s="99"/>
      <c r="AK193" s="99"/>
      <c r="AL193"/>
      <c r="AM193"/>
      <c r="AN193"/>
      <c r="AO193" s="99"/>
      <c r="AP193"/>
      <c r="AQ193"/>
      <c r="AR193"/>
      <c r="AS193" s="67"/>
      <c r="AT193"/>
      <c r="AU193"/>
      <c r="AV193"/>
      <c r="AW193"/>
      <c r="AX193" s="99"/>
      <c r="AY193" s="65"/>
      <c r="AZ193"/>
      <c r="BA193"/>
      <c r="BB193" s="65"/>
      <c r="BC193" s="65"/>
      <c r="BD193" s="99"/>
      <c r="BE193" s="99"/>
      <c r="BF193" s="74"/>
      <c r="BG193"/>
      <c r="BH193"/>
      <c r="BI193" s="3"/>
      <c r="BJ193"/>
      <c r="BK193" s="65"/>
      <c r="BL193" s="99"/>
      <c r="BM193"/>
      <c r="BN193"/>
      <c r="BO193"/>
      <c r="BP193" s="99"/>
      <c r="BR193" s="99"/>
      <c r="BS193" s="77"/>
      <c r="BT193" s="77"/>
      <c r="BU193" s="77"/>
      <c r="BV193" s="99"/>
      <c r="BW193" s="77"/>
      <c r="BX193" s="77"/>
      <c r="BY193" s="77"/>
      <c r="BZ193" s="77"/>
      <c r="CA193" s="99"/>
      <c r="CB193" s="99"/>
      <c r="CC193" s="77"/>
      <c r="CD193" s="77"/>
      <c r="CE193" s="99"/>
      <c r="CF193" s="77"/>
      <c r="CG193" s="99"/>
      <c r="CH193" s="77"/>
      <c r="CI193" s="42">
        <f>SUM(I193:CG193)</f>
        <v>29</v>
      </c>
    </row>
    <row r="194" spans="1:87" x14ac:dyDescent="0.2">
      <c r="A194" s="23" t="s">
        <v>556</v>
      </c>
      <c r="B194" t="s">
        <v>704</v>
      </c>
      <c r="C194" s="42">
        <v>29</v>
      </c>
      <c r="G194" s="3"/>
      <c r="I194" s="62"/>
      <c r="J194"/>
      <c r="K194" s="99"/>
      <c r="L194"/>
      <c r="M194"/>
      <c r="N194" s="62"/>
      <c r="P194" s="3"/>
      <c r="Q194" s="3"/>
      <c r="R194" s="3"/>
      <c r="S194" s="3"/>
      <c r="T194" s="70"/>
      <c r="U194" s="99"/>
      <c r="W194" s="99"/>
      <c r="Y194"/>
      <c r="Z194"/>
      <c r="AA194" s="99"/>
      <c r="AB194" s="99">
        <v>28</v>
      </c>
      <c r="AD194"/>
      <c r="AE194"/>
      <c r="AF194"/>
      <c r="AG194"/>
      <c r="AH194"/>
      <c r="AJ194" s="99"/>
      <c r="AK194" s="99"/>
      <c r="AL194"/>
      <c r="AM194"/>
      <c r="AN194"/>
      <c r="AO194" s="99"/>
      <c r="AP194"/>
      <c r="AQ194"/>
      <c r="AR194"/>
      <c r="AS194" s="67"/>
      <c r="AT194"/>
      <c r="AU194"/>
      <c r="AV194"/>
      <c r="AW194"/>
      <c r="AX194" s="99"/>
      <c r="AY194" s="65"/>
      <c r="AZ194"/>
      <c r="BA194"/>
      <c r="BB194" s="65"/>
      <c r="BC194" s="65"/>
      <c r="BD194" s="99"/>
      <c r="BE194" s="99"/>
      <c r="BF194" s="74"/>
      <c r="BG194"/>
      <c r="BH194"/>
      <c r="BI194" s="3"/>
      <c r="BJ194"/>
      <c r="BK194" s="65"/>
      <c r="BL194" s="99">
        <v>1</v>
      </c>
      <c r="BM194"/>
      <c r="BN194"/>
      <c r="BO194"/>
      <c r="BP194" s="99"/>
      <c r="BR194" s="99"/>
      <c r="BS194" s="77"/>
      <c r="BT194" s="77"/>
      <c r="BU194" s="77"/>
      <c r="BV194" s="99"/>
      <c r="BW194" s="77"/>
      <c r="BX194" s="77"/>
      <c r="BY194" s="77"/>
      <c r="BZ194" s="77"/>
      <c r="CA194" s="99"/>
      <c r="CB194" s="99"/>
      <c r="CC194" s="77"/>
      <c r="CD194" s="77"/>
      <c r="CE194" s="99"/>
      <c r="CF194" s="77"/>
      <c r="CG194" s="99"/>
      <c r="CH194" s="77"/>
      <c r="CI194" s="42">
        <f>SUM(F194:CH194)</f>
        <v>29</v>
      </c>
    </row>
    <row r="195" spans="1:87" s="70" customFormat="1" x14ac:dyDescent="0.2">
      <c r="A195" s="107" t="s">
        <v>2</v>
      </c>
      <c r="B195" s="108" t="s">
        <v>3</v>
      </c>
      <c r="C195" s="42">
        <v>29</v>
      </c>
      <c r="D195" s="79" t="s">
        <v>853</v>
      </c>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v>28</v>
      </c>
      <c r="AC195" s="79"/>
      <c r="AD195" s="79"/>
      <c r="AE195" s="79"/>
      <c r="AF195" s="79"/>
      <c r="AG195" s="79"/>
      <c r="AH195" s="79"/>
      <c r="AI195" s="79"/>
      <c r="AJ195" s="79"/>
      <c r="AK195" s="79"/>
      <c r="AL195" s="79"/>
      <c r="AM195" s="79"/>
      <c r="AN195" s="79"/>
      <c r="AO195" s="79"/>
      <c r="AP195" s="79"/>
      <c r="AQ195" s="79">
        <v>1</v>
      </c>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42">
        <f>SUM(I195:CG195)</f>
        <v>29</v>
      </c>
    </row>
    <row r="196" spans="1:87" x14ac:dyDescent="0.2">
      <c r="A196" s="23" t="s">
        <v>588</v>
      </c>
      <c r="B196" t="s">
        <v>337</v>
      </c>
      <c r="C196" s="42">
        <v>29</v>
      </c>
      <c r="G196" s="3"/>
      <c r="I196" s="62"/>
      <c r="K196" s="99"/>
      <c r="N196" s="62"/>
      <c r="P196" s="3"/>
      <c r="Q196" s="3"/>
      <c r="R196" s="3"/>
      <c r="S196" s="3"/>
      <c r="T196" s="70"/>
      <c r="U196" s="99"/>
      <c r="V196" s="8"/>
      <c r="W196" s="99"/>
      <c r="AA196" s="99"/>
      <c r="AB196" s="99">
        <v>28</v>
      </c>
      <c r="AE196"/>
      <c r="AI196" s="9"/>
      <c r="AJ196" s="99"/>
      <c r="AK196" s="99"/>
      <c r="AO196" s="99"/>
      <c r="AS196" s="67"/>
      <c r="AX196" s="99"/>
      <c r="AY196" s="65"/>
      <c r="BB196" s="65"/>
      <c r="BC196" s="65"/>
      <c r="BD196" s="99"/>
      <c r="BE196" s="99"/>
      <c r="BF196" s="74"/>
      <c r="BI196" s="10">
        <v>1</v>
      </c>
      <c r="BK196" s="65"/>
      <c r="BL196" s="99"/>
      <c r="BP196" s="99"/>
      <c r="BQ196" s="8"/>
      <c r="BR196" s="99"/>
      <c r="BS196" s="77"/>
      <c r="BT196" s="77"/>
      <c r="BU196" s="77"/>
      <c r="BV196" s="99"/>
      <c r="BW196" s="77"/>
      <c r="BX196" s="77"/>
      <c r="BY196" s="77"/>
      <c r="BZ196" s="77"/>
      <c r="CA196" s="99"/>
      <c r="CB196" s="99"/>
      <c r="CC196" s="77"/>
      <c r="CD196" s="77"/>
      <c r="CE196" s="99"/>
      <c r="CF196" s="77"/>
      <c r="CG196" s="99"/>
      <c r="CH196" s="77"/>
      <c r="CI196" s="42">
        <f>SUM(I196:CG196)</f>
        <v>29</v>
      </c>
    </row>
    <row r="197" spans="1:87" x14ac:dyDescent="0.2">
      <c r="A197" s="23" t="s">
        <v>275</v>
      </c>
      <c r="B197" t="s">
        <v>203</v>
      </c>
      <c r="C197" s="42">
        <v>1</v>
      </c>
      <c r="D197" t="s">
        <v>716</v>
      </c>
      <c r="E197" t="s">
        <v>716</v>
      </c>
      <c r="G197" s="3"/>
      <c r="I197" s="62"/>
      <c r="K197" s="99"/>
      <c r="N197" s="62"/>
      <c r="P197" s="3"/>
      <c r="Q197" s="3"/>
      <c r="R197" s="3"/>
      <c r="S197" s="3"/>
      <c r="T197" s="70"/>
      <c r="U197" s="99"/>
      <c r="V197" s="8"/>
      <c r="W197" s="99"/>
      <c r="AA197" s="99"/>
      <c r="AB197" s="99" t="s">
        <v>647</v>
      </c>
      <c r="AE197"/>
      <c r="AI197" s="9"/>
      <c r="AJ197" s="99"/>
      <c r="AK197" s="99"/>
      <c r="AO197" s="99"/>
      <c r="AS197" s="67"/>
      <c r="AX197" s="99"/>
      <c r="AY197" s="65"/>
      <c r="BB197" s="65"/>
      <c r="BC197" s="65"/>
      <c r="BD197" s="99"/>
      <c r="BE197" s="99"/>
      <c r="BF197" s="74"/>
      <c r="BI197" s="10"/>
      <c r="BK197" s="65"/>
      <c r="BL197" s="99"/>
      <c r="BP197" s="99"/>
      <c r="BQ197" s="8"/>
      <c r="BR197" s="99"/>
      <c r="BS197" s="77">
        <v>1</v>
      </c>
      <c r="BT197" s="77"/>
      <c r="BU197" s="77"/>
      <c r="BV197" s="99"/>
      <c r="BW197" s="77"/>
      <c r="BX197" s="77"/>
      <c r="BY197" s="77"/>
      <c r="BZ197" s="77"/>
      <c r="CA197" s="99"/>
      <c r="CB197" s="99"/>
      <c r="CC197" s="77"/>
      <c r="CD197" s="77"/>
      <c r="CE197" s="99"/>
      <c r="CF197" s="77"/>
      <c r="CG197" s="99"/>
      <c r="CH197" s="77"/>
      <c r="CI197" s="42">
        <f>SUM(I197:CG197)</f>
        <v>1</v>
      </c>
    </row>
    <row r="198" spans="1:87" x14ac:dyDescent="0.2">
      <c r="A198" s="23" t="s">
        <v>761</v>
      </c>
      <c r="B198" t="s">
        <v>100</v>
      </c>
      <c r="C198" s="42">
        <v>29</v>
      </c>
      <c r="G198" s="3"/>
      <c r="I198" s="62"/>
      <c r="K198" s="99"/>
      <c r="N198" s="62"/>
      <c r="P198" s="3"/>
      <c r="Q198" s="3"/>
      <c r="R198" s="3"/>
      <c r="S198" s="3"/>
      <c r="T198" s="70"/>
      <c r="U198" s="99"/>
      <c r="V198" s="8"/>
      <c r="W198" s="99"/>
      <c r="AA198" s="99"/>
      <c r="AB198" s="99">
        <v>28</v>
      </c>
      <c r="AE198"/>
      <c r="AI198" s="9"/>
      <c r="AJ198" s="99"/>
      <c r="AK198" s="99"/>
      <c r="AO198" s="99"/>
      <c r="AS198" s="67"/>
      <c r="AX198" s="99"/>
      <c r="AY198" s="65"/>
      <c r="BB198" s="65"/>
      <c r="BC198" s="65"/>
      <c r="BD198" s="99"/>
      <c r="BE198" s="99"/>
      <c r="BF198" s="74"/>
      <c r="BI198" s="10">
        <v>1</v>
      </c>
      <c r="BK198" s="65"/>
      <c r="BL198" s="99"/>
      <c r="BP198" s="99"/>
      <c r="BQ198" s="8"/>
      <c r="BR198" s="99"/>
      <c r="BS198" s="77"/>
      <c r="BT198" s="77"/>
      <c r="BU198" s="77"/>
      <c r="BV198" s="99"/>
      <c r="BW198" s="77"/>
      <c r="BX198" s="77"/>
      <c r="BY198" s="77"/>
      <c r="BZ198" s="77"/>
      <c r="CA198" s="99"/>
      <c r="CB198" s="99"/>
      <c r="CC198" s="77"/>
      <c r="CD198" s="77"/>
      <c r="CE198" s="99"/>
      <c r="CF198" s="77"/>
      <c r="CG198" s="99"/>
      <c r="CH198" s="77"/>
      <c r="CI198" s="42">
        <f>SUM(I198:CG198)</f>
        <v>29</v>
      </c>
    </row>
    <row r="199" spans="1:87" x14ac:dyDescent="0.2">
      <c r="A199" s="23" t="s">
        <v>558</v>
      </c>
      <c r="B199" t="s">
        <v>557</v>
      </c>
      <c r="C199" s="42">
        <v>1</v>
      </c>
      <c r="G199" s="3"/>
      <c r="I199" s="62"/>
      <c r="K199" s="99"/>
      <c r="N199" s="62"/>
      <c r="P199" s="3"/>
      <c r="Q199" s="3"/>
      <c r="R199" s="3"/>
      <c r="S199" s="3"/>
      <c r="T199" s="70"/>
      <c r="U199" s="99"/>
      <c r="V199" s="8"/>
      <c r="W199" s="99"/>
      <c r="AA199" s="99"/>
      <c r="AB199" s="99"/>
      <c r="AE199"/>
      <c r="AI199" s="9"/>
      <c r="AJ199" s="99"/>
      <c r="AK199" s="99"/>
      <c r="AO199" s="99"/>
      <c r="AS199" s="67"/>
      <c r="AX199" s="99"/>
      <c r="AY199" s="65"/>
      <c r="BB199" s="65"/>
      <c r="BC199" s="65"/>
      <c r="BD199" s="99"/>
      <c r="BE199" s="99"/>
      <c r="BF199" s="74"/>
      <c r="BI199" s="10"/>
      <c r="BK199" s="65"/>
      <c r="BL199" s="99">
        <v>1</v>
      </c>
      <c r="BP199" s="99"/>
      <c r="BQ199" s="8"/>
      <c r="BR199" s="99"/>
      <c r="BS199" s="77"/>
      <c r="BT199" s="77"/>
      <c r="BU199" s="77"/>
      <c r="BV199" s="99"/>
      <c r="BW199" s="77"/>
      <c r="BX199" s="77"/>
      <c r="BY199" s="77"/>
      <c r="BZ199" s="77"/>
      <c r="CA199" s="99"/>
      <c r="CB199" s="99"/>
      <c r="CC199" s="77"/>
      <c r="CD199" s="77"/>
      <c r="CE199" s="99"/>
      <c r="CF199" s="77"/>
      <c r="CG199" s="99"/>
      <c r="CH199" s="77"/>
      <c r="CI199" s="42">
        <f>SUM(F199:CH199)</f>
        <v>1</v>
      </c>
    </row>
    <row r="200" spans="1:87" s="21" customFormat="1" x14ac:dyDescent="0.2">
      <c r="A200" s="26" t="s">
        <v>300</v>
      </c>
      <c r="B200" s="21" t="s">
        <v>301</v>
      </c>
      <c r="C200" s="43">
        <v>28</v>
      </c>
      <c r="K200" s="99"/>
      <c r="U200" s="99"/>
      <c r="W200" s="99"/>
      <c r="AA200" s="99"/>
      <c r="AB200" s="99">
        <v>28</v>
      </c>
      <c r="AJ200" s="99"/>
      <c r="AK200" s="99"/>
      <c r="AO200" s="99"/>
      <c r="AX200" s="99"/>
      <c r="BD200" s="99"/>
      <c r="BE200" s="99"/>
      <c r="BL200" s="99"/>
      <c r="BP200" s="99"/>
      <c r="BR200" s="99"/>
      <c r="BV200" s="99"/>
      <c r="CA200" s="99"/>
      <c r="CB200" s="99"/>
      <c r="CE200" s="99"/>
      <c r="CG200" s="99"/>
      <c r="CI200" s="43">
        <f>SUM(F200:CH200)</f>
        <v>28</v>
      </c>
    </row>
    <row r="201" spans="1:87" s="70" customFormat="1" x14ac:dyDescent="0.2">
      <c r="A201" s="83" t="s">
        <v>259</v>
      </c>
      <c r="B201" s="82" t="s">
        <v>258</v>
      </c>
      <c r="C201" s="42">
        <v>1</v>
      </c>
      <c r="D201" s="79"/>
      <c r="E201" s="79"/>
      <c r="F201" s="79"/>
      <c r="G201" s="79"/>
      <c r="H201" s="79"/>
      <c r="I201" s="79"/>
      <c r="J201" s="79"/>
      <c r="K201" s="99">
        <v>1</v>
      </c>
      <c r="L201" s="79"/>
      <c r="M201" s="79"/>
      <c r="N201" s="79"/>
      <c r="O201" s="79"/>
      <c r="P201" s="79"/>
      <c r="Q201" s="79"/>
      <c r="R201" s="79"/>
      <c r="S201" s="79"/>
      <c r="T201" s="79"/>
      <c r="U201" s="99"/>
      <c r="V201" s="79"/>
      <c r="W201" s="99"/>
      <c r="X201" s="79"/>
      <c r="Y201" s="79"/>
      <c r="Z201" s="79"/>
      <c r="AA201" s="99"/>
      <c r="AB201" s="99"/>
      <c r="AC201" s="79"/>
      <c r="AD201" s="79"/>
      <c r="AE201" s="79"/>
      <c r="AF201" s="79"/>
      <c r="AG201" s="79"/>
      <c r="AH201" s="79"/>
      <c r="AI201" s="79"/>
      <c r="AJ201" s="99"/>
      <c r="AK201" s="99"/>
      <c r="AL201" s="79"/>
      <c r="AM201" s="79"/>
      <c r="AN201" s="79"/>
      <c r="AO201" s="99"/>
      <c r="AP201" s="79"/>
      <c r="AQ201" s="79"/>
      <c r="AR201" s="79"/>
      <c r="AS201" s="79"/>
      <c r="AT201" s="79"/>
      <c r="AU201" s="79"/>
      <c r="AV201" s="79"/>
      <c r="AW201" s="79"/>
      <c r="AX201" s="99"/>
      <c r="AY201" s="79"/>
      <c r="AZ201" s="79"/>
      <c r="BA201" s="79"/>
      <c r="BB201" s="79"/>
      <c r="BC201" s="79"/>
      <c r="BD201" s="99"/>
      <c r="BE201" s="99"/>
      <c r="BF201" s="79"/>
      <c r="BG201" s="79"/>
      <c r="BH201" s="79"/>
      <c r="BI201" s="79"/>
      <c r="BJ201" s="79"/>
      <c r="BK201" s="79"/>
      <c r="BL201" s="99"/>
      <c r="BM201" s="79"/>
      <c r="BN201" s="79"/>
      <c r="BO201" s="79"/>
      <c r="BP201" s="99"/>
      <c r="BQ201" s="79"/>
      <c r="BR201" s="99"/>
      <c r="BS201" s="79"/>
      <c r="BT201" s="79"/>
      <c r="BU201" s="79"/>
      <c r="BV201" s="99"/>
      <c r="BW201" s="79"/>
      <c r="BX201" s="79"/>
      <c r="BY201" s="79"/>
      <c r="BZ201" s="79"/>
      <c r="CA201" s="99"/>
      <c r="CB201" s="99"/>
      <c r="CC201" s="79"/>
      <c r="CD201" s="79"/>
      <c r="CE201" s="99"/>
      <c r="CF201" s="79"/>
      <c r="CG201" s="99"/>
      <c r="CH201" s="79"/>
      <c r="CI201" s="42">
        <f>SUM(F201:CH201)</f>
        <v>1</v>
      </c>
    </row>
    <row r="202" spans="1:87" s="94" customFormat="1" x14ac:dyDescent="0.2">
      <c r="A202" s="93" t="s">
        <v>302</v>
      </c>
      <c r="B202" s="94" t="s">
        <v>708</v>
      </c>
      <c r="C202" s="43">
        <v>28</v>
      </c>
      <c r="D202" s="94" t="s">
        <v>716</v>
      </c>
      <c r="K202" s="99"/>
      <c r="U202" s="99"/>
      <c r="W202" s="99"/>
      <c r="AA202" s="99"/>
      <c r="AB202" s="99">
        <v>28</v>
      </c>
      <c r="AJ202" s="99"/>
      <c r="AK202" s="99"/>
      <c r="AO202" s="99"/>
      <c r="AX202" s="99"/>
      <c r="BD202" s="99"/>
      <c r="BE202" s="99"/>
      <c r="BL202" s="99"/>
      <c r="BP202" s="99"/>
      <c r="BR202" s="99"/>
      <c r="BV202" s="99"/>
      <c r="CA202" s="99"/>
      <c r="CB202" s="99"/>
      <c r="CE202" s="99"/>
      <c r="CG202" s="99"/>
      <c r="CI202" s="95">
        <f>SUM(F202:CH202)</f>
        <v>28</v>
      </c>
    </row>
    <row r="203" spans="1:87" s="70" customFormat="1" x14ac:dyDescent="0.2">
      <c r="A203" s="83" t="s">
        <v>184</v>
      </c>
      <c r="B203" s="82" t="s">
        <v>183</v>
      </c>
      <c r="C203" s="42">
        <v>29</v>
      </c>
      <c r="D203" s="79"/>
      <c r="E203" s="79"/>
      <c r="F203" s="79"/>
      <c r="G203" s="79"/>
      <c r="H203" s="79"/>
      <c r="I203" s="79"/>
      <c r="J203" s="79"/>
      <c r="K203" s="99">
        <v>1</v>
      </c>
      <c r="L203" s="79"/>
      <c r="M203" s="79"/>
      <c r="N203" s="79"/>
      <c r="O203" s="79"/>
      <c r="P203" s="79"/>
      <c r="Q203" s="79"/>
      <c r="R203" s="79"/>
      <c r="S203" s="79"/>
      <c r="T203" s="79"/>
      <c r="U203" s="99"/>
      <c r="V203" s="79"/>
      <c r="W203" s="99"/>
      <c r="X203" s="79"/>
      <c r="Y203" s="79"/>
      <c r="Z203" s="79"/>
      <c r="AA203" s="99"/>
      <c r="AB203" s="99">
        <v>28</v>
      </c>
      <c r="AC203" s="79"/>
      <c r="AD203" s="79"/>
      <c r="AE203" s="79"/>
      <c r="AF203" s="79"/>
      <c r="AG203" s="79"/>
      <c r="AH203" s="79"/>
      <c r="AI203" s="79"/>
      <c r="AJ203" s="99"/>
      <c r="AK203" s="99"/>
      <c r="AL203" s="79"/>
      <c r="AM203" s="79"/>
      <c r="AN203" s="79"/>
      <c r="AO203" s="99"/>
      <c r="AP203" s="79"/>
      <c r="AQ203" s="79"/>
      <c r="AR203" s="79"/>
      <c r="AS203" s="79"/>
      <c r="AT203" s="79"/>
      <c r="AU203" s="79"/>
      <c r="AV203" s="79"/>
      <c r="AW203" s="79"/>
      <c r="AX203" s="99"/>
      <c r="AY203" s="79"/>
      <c r="AZ203" s="79"/>
      <c r="BA203" s="79"/>
      <c r="BB203" s="79"/>
      <c r="BC203" s="79"/>
      <c r="BD203" s="99"/>
      <c r="BE203" s="99"/>
      <c r="BF203" s="79"/>
      <c r="BG203" s="79"/>
      <c r="BH203" s="79"/>
      <c r="BI203" s="79"/>
      <c r="BJ203" s="79"/>
      <c r="BK203" s="79"/>
      <c r="BL203" s="99"/>
      <c r="BM203" s="79"/>
      <c r="BN203" s="79"/>
      <c r="BO203" s="79"/>
      <c r="BP203" s="99"/>
      <c r="BQ203" s="79"/>
      <c r="BR203" s="99"/>
      <c r="BS203" s="79"/>
      <c r="BT203" s="79"/>
      <c r="BU203" s="79"/>
      <c r="BV203" s="99"/>
      <c r="BW203" s="79"/>
      <c r="BX203" s="79"/>
      <c r="BY203" s="79"/>
      <c r="BZ203" s="79"/>
      <c r="CA203" s="99"/>
      <c r="CB203" s="99"/>
      <c r="CC203" s="79"/>
      <c r="CD203" s="79"/>
      <c r="CE203" s="99"/>
      <c r="CF203" s="79"/>
      <c r="CG203" s="99"/>
      <c r="CH203" s="79"/>
      <c r="CI203" s="42">
        <f>SUM(F203:CH203)</f>
        <v>29</v>
      </c>
    </row>
    <row r="204" spans="1:87" s="54" customFormat="1" x14ac:dyDescent="0.2">
      <c r="A204" s="53" t="s">
        <v>573</v>
      </c>
      <c r="B204" s="54" t="s">
        <v>439</v>
      </c>
      <c r="C204" s="42">
        <v>1</v>
      </c>
      <c r="D204" s="54" t="s">
        <v>716</v>
      </c>
      <c r="I204" s="62"/>
      <c r="K204" s="99"/>
      <c r="N204" s="62"/>
      <c r="O204" s="77"/>
      <c r="T204" s="70"/>
      <c r="U204" s="99"/>
      <c r="W204" s="99"/>
      <c r="X204"/>
      <c r="AA204" s="99"/>
      <c r="AB204" s="99"/>
      <c r="AE204"/>
      <c r="AJ204" s="99"/>
      <c r="AK204" s="99"/>
      <c r="AO204" s="99"/>
      <c r="AS204" s="67"/>
      <c r="AX204" s="99"/>
      <c r="AY204" s="65"/>
      <c r="BA204" s="54">
        <v>1</v>
      </c>
      <c r="BB204" s="65"/>
      <c r="BC204" s="65"/>
      <c r="BD204" s="99"/>
      <c r="BE204" s="99"/>
      <c r="BF204" s="74"/>
      <c r="BK204" s="65"/>
      <c r="BL204" s="99"/>
      <c r="BP204" s="99"/>
      <c r="BR204" s="99"/>
      <c r="BS204" s="77"/>
      <c r="BT204" s="77"/>
      <c r="BU204" s="77"/>
      <c r="BV204" s="99"/>
      <c r="BW204" s="77"/>
      <c r="BX204" s="77"/>
      <c r="BY204" s="77"/>
      <c r="BZ204" s="77"/>
      <c r="CA204" s="99"/>
      <c r="CB204" s="99"/>
      <c r="CC204" s="77"/>
      <c r="CD204" s="77"/>
      <c r="CE204" s="99"/>
      <c r="CF204" s="77"/>
      <c r="CG204" s="99"/>
      <c r="CH204" s="77"/>
      <c r="CI204" s="42">
        <f>SUM(I204:CG204)</f>
        <v>1</v>
      </c>
    </row>
    <row r="205" spans="1:87" s="16" customFormat="1" x14ac:dyDescent="0.2">
      <c r="A205" s="58" t="s">
        <v>408</v>
      </c>
      <c r="B205" s="59" t="s">
        <v>506</v>
      </c>
      <c r="C205" s="42">
        <v>29</v>
      </c>
      <c r="I205" s="62"/>
      <c r="K205" s="99"/>
      <c r="N205" s="62"/>
      <c r="O205" s="77"/>
      <c r="T205" s="70">
        <v>1</v>
      </c>
      <c r="U205" s="99"/>
      <c r="W205" s="99"/>
      <c r="AA205" s="99"/>
      <c r="AB205" s="99">
        <v>28</v>
      </c>
      <c r="AJ205" s="99"/>
      <c r="AK205" s="99"/>
      <c r="AO205" s="99"/>
      <c r="AS205" s="67"/>
      <c r="AX205" s="99"/>
      <c r="AY205" s="65"/>
      <c r="BB205" s="65"/>
      <c r="BC205" s="65"/>
      <c r="BD205" s="99"/>
      <c r="BE205" s="99"/>
      <c r="BF205" s="74"/>
      <c r="BK205" s="65"/>
      <c r="BL205" s="99"/>
      <c r="BP205" s="99"/>
      <c r="BR205" s="99"/>
      <c r="BS205" s="77"/>
      <c r="BT205" s="77"/>
      <c r="BU205" s="77"/>
      <c r="BV205" s="99"/>
      <c r="BW205" s="77"/>
      <c r="BX205" s="77"/>
      <c r="BY205" s="77"/>
      <c r="BZ205" s="77"/>
      <c r="CA205" s="99"/>
      <c r="CB205" s="99"/>
      <c r="CC205" s="77"/>
      <c r="CD205" s="77"/>
      <c r="CE205" s="99"/>
      <c r="CF205" s="77"/>
      <c r="CG205" s="99"/>
      <c r="CH205" s="77"/>
      <c r="CI205" s="42">
        <f>SUM(I205:CG205)</f>
        <v>29</v>
      </c>
    </row>
    <row r="206" spans="1:87" s="16" customFormat="1" x14ac:dyDescent="0.2">
      <c r="A206" s="58" t="s">
        <v>54</v>
      </c>
      <c r="B206" s="59" t="s">
        <v>55</v>
      </c>
      <c r="C206" s="42">
        <v>29</v>
      </c>
      <c r="I206" s="62"/>
      <c r="K206" s="99"/>
      <c r="N206" s="62"/>
      <c r="O206" s="77"/>
      <c r="T206" s="70"/>
      <c r="U206" s="99"/>
      <c r="W206" s="99"/>
      <c r="AA206" s="99"/>
      <c r="AB206" s="99">
        <v>28</v>
      </c>
      <c r="AJ206" s="99"/>
      <c r="AK206" s="99"/>
      <c r="AO206" s="99"/>
      <c r="AQ206" s="108">
        <v>1</v>
      </c>
      <c r="AS206" s="67"/>
      <c r="AX206" s="99"/>
      <c r="AY206" s="65"/>
      <c r="BB206" s="65"/>
      <c r="BC206" s="65"/>
      <c r="BD206" s="99"/>
      <c r="BE206" s="99"/>
      <c r="BF206" s="74"/>
      <c r="BK206" s="65"/>
      <c r="BL206" s="99"/>
      <c r="BP206" s="99"/>
      <c r="BR206" s="99"/>
      <c r="BS206" s="77"/>
      <c r="BT206" s="77"/>
      <c r="BU206" s="77"/>
      <c r="BV206" s="99"/>
      <c r="BW206" s="77"/>
      <c r="BX206" s="77"/>
      <c r="BY206" s="77"/>
      <c r="BZ206" s="77"/>
      <c r="CA206" s="99"/>
      <c r="CB206" s="99"/>
      <c r="CC206" s="77"/>
      <c r="CD206" s="77"/>
      <c r="CE206" s="99"/>
      <c r="CF206" s="77"/>
      <c r="CG206" s="99"/>
      <c r="CH206" s="77"/>
      <c r="CI206" s="42">
        <f>SUM(F206:CH206)</f>
        <v>29</v>
      </c>
    </row>
    <row r="207" spans="1:87" s="16" customFormat="1" x14ac:dyDescent="0.2">
      <c r="A207" s="58" t="s">
        <v>409</v>
      </c>
      <c r="B207" s="59" t="s">
        <v>56</v>
      </c>
      <c r="C207" s="42">
        <v>30</v>
      </c>
      <c r="I207" s="62"/>
      <c r="K207" s="99"/>
      <c r="N207" s="62"/>
      <c r="O207" s="77"/>
      <c r="T207" s="70">
        <v>1</v>
      </c>
      <c r="U207" s="99"/>
      <c r="W207" s="99"/>
      <c r="AA207" s="99"/>
      <c r="AB207" s="99">
        <v>28</v>
      </c>
      <c r="AJ207" s="99"/>
      <c r="AK207" s="99"/>
      <c r="AO207" s="99"/>
      <c r="AS207" s="67"/>
      <c r="AX207" s="99"/>
      <c r="AY207" s="65"/>
      <c r="BB207" s="65"/>
      <c r="BC207" s="65"/>
      <c r="BD207" s="99"/>
      <c r="BE207" s="99"/>
      <c r="BF207" s="74"/>
      <c r="BK207" s="65"/>
      <c r="BL207" s="99">
        <v>1</v>
      </c>
      <c r="BP207" s="99"/>
      <c r="BR207" s="99"/>
      <c r="BS207" s="77"/>
      <c r="BT207" s="77"/>
      <c r="BU207" s="77"/>
      <c r="BV207" s="99"/>
      <c r="BW207" s="77"/>
      <c r="BX207" s="77"/>
      <c r="BY207" s="77"/>
      <c r="BZ207" s="77"/>
      <c r="CA207" s="99"/>
      <c r="CB207" s="99"/>
      <c r="CC207" s="77"/>
      <c r="CD207" s="77"/>
      <c r="CE207" s="99"/>
      <c r="CF207" s="77"/>
      <c r="CG207" s="99"/>
      <c r="CH207" s="77"/>
      <c r="CI207" s="42">
        <f>SUM(I207:CG207)</f>
        <v>30</v>
      </c>
    </row>
    <row r="208" spans="1:87" s="16" customFormat="1" x14ac:dyDescent="0.2">
      <c r="A208" s="58" t="s">
        <v>215</v>
      </c>
      <c r="B208" s="59" t="s">
        <v>709</v>
      </c>
      <c r="C208" s="42">
        <v>29</v>
      </c>
      <c r="I208" s="62"/>
      <c r="K208" s="99">
        <v>1</v>
      </c>
      <c r="N208" s="62"/>
      <c r="O208" s="77"/>
      <c r="T208" s="70"/>
      <c r="U208" s="99"/>
      <c r="W208" s="99"/>
      <c r="AA208" s="99"/>
      <c r="AB208" s="99">
        <v>28</v>
      </c>
      <c r="AJ208" s="99"/>
      <c r="AK208" s="99"/>
      <c r="AO208" s="99"/>
      <c r="AS208" s="67"/>
      <c r="AX208" s="99"/>
      <c r="AY208" s="65"/>
      <c r="BB208" s="65"/>
      <c r="BC208" s="65"/>
      <c r="BD208" s="99"/>
      <c r="BE208" s="99"/>
      <c r="BF208" s="74"/>
      <c r="BK208" s="65"/>
      <c r="BL208" s="99"/>
      <c r="BP208" s="99"/>
      <c r="BR208" s="99"/>
      <c r="BS208" s="77"/>
      <c r="BT208" s="77"/>
      <c r="BU208" s="77"/>
      <c r="BV208" s="99"/>
      <c r="BW208" s="77"/>
      <c r="BX208" s="77"/>
      <c r="BY208" s="77"/>
      <c r="BZ208" s="77"/>
      <c r="CA208" s="99"/>
      <c r="CB208" s="99"/>
      <c r="CC208" s="77"/>
      <c r="CD208" s="77"/>
      <c r="CE208" s="99"/>
      <c r="CF208" s="77"/>
      <c r="CG208" s="99"/>
      <c r="CH208" s="77"/>
      <c r="CI208" s="42">
        <f>SUM(F208:CH208)</f>
        <v>29</v>
      </c>
    </row>
    <row r="209" spans="1:87" x14ac:dyDescent="0.2">
      <c r="A209" s="23" t="s">
        <v>741</v>
      </c>
      <c r="B209" t="s">
        <v>652</v>
      </c>
      <c r="C209" s="42">
        <v>1</v>
      </c>
      <c r="D209" t="s">
        <v>204</v>
      </c>
      <c r="E209" t="s">
        <v>746</v>
      </c>
      <c r="G209" s="3"/>
      <c r="I209" s="62"/>
      <c r="K209" s="99"/>
      <c r="N209" s="62"/>
      <c r="P209" s="3"/>
      <c r="Q209" s="3"/>
      <c r="R209" s="3"/>
      <c r="S209" s="3"/>
      <c r="T209" s="70"/>
      <c r="U209" s="99"/>
      <c r="V209" s="8"/>
      <c r="W209" s="99"/>
      <c r="AA209" s="99"/>
      <c r="AB209" s="99"/>
      <c r="AE209"/>
      <c r="AI209" s="9"/>
      <c r="AJ209" s="99"/>
      <c r="AK209" s="99"/>
      <c r="AO209" s="99"/>
      <c r="AS209" s="67"/>
      <c r="AX209" s="99"/>
      <c r="AY209" s="65"/>
      <c r="BB209" s="65"/>
      <c r="BC209" s="65"/>
      <c r="BD209" s="99"/>
      <c r="BE209" s="99"/>
      <c r="BF209" s="74"/>
      <c r="BI209" s="10">
        <v>1</v>
      </c>
      <c r="BK209" s="65"/>
      <c r="BL209" s="99"/>
      <c r="BP209" s="99"/>
      <c r="BQ209" s="8"/>
      <c r="BR209" s="99"/>
      <c r="BS209" s="77"/>
      <c r="BT209" s="77"/>
      <c r="BU209" s="77"/>
      <c r="BV209" s="99"/>
      <c r="BW209" s="77"/>
      <c r="BX209" s="77"/>
      <c r="BY209" s="77"/>
      <c r="BZ209" s="77"/>
      <c r="CA209" s="99"/>
      <c r="CB209" s="99"/>
      <c r="CC209" s="77"/>
      <c r="CD209" s="77"/>
      <c r="CE209" s="99"/>
      <c r="CF209" s="77"/>
      <c r="CG209" s="99"/>
      <c r="CH209" s="77"/>
      <c r="CI209" s="42">
        <f>SUM(F209:CH209)</f>
        <v>1</v>
      </c>
    </row>
    <row r="210" spans="1:87" s="39" customFormat="1" x14ac:dyDescent="0.2">
      <c r="A210" s="38" t="s">
        <v>818</v>
      </c>
      <c r="B210" s="39" t="s">
        <v>819</v>
      </c>
      <c r="C210" s="42">
        <v>1</v>
      </c>
      <c r="D210" s="39" t="s">
        <v>194</v>
      </c>
      <c r="E210" s="39" t="s">
        <v>746</v>
      </c>
      <c r="I210" s="62"/>
      <c r="K210" s="99"/>
      <c r="N210" s="62"/>
      <c r="O210" s="77"/>
      <c r="T210" s="70"/>
      <c r="U210" s="99">
        <v>1</v>
      </c>
      <c r="W210" s="99"/>
      <c r="X210"/>
      <c r="AA210" s="99"/>
      <c r="AB210" s="99"/>
      <c r="AE210"/>
      <c r="AJ210" s="99"/>
      <c r="AK210" s="99"/>
      <c r="AO210" s="99"/>
      <c r="AS210" s="67"/>
      <c r="AX210" s="99"/>
      <c r="AY210" s="65"/>
      <c r="BB210" s="65"/>
      <c r="BC210" s="65"/>
      <c r="BD210" s="99"/>
      <c r="BE210" s="99"/>
      <c r="BF210" s="74"/>
      <c r="BK210" s="65"/>
      <c r="BL210" s="99"/>
      <c r="BP210" s="99"/>
      <c r="BR210" s="99"/>
      <c r="BS210" s="77"/>
      <c r="BT210" s="77"/>
      <c r="BU210" s="77"/>
      <c r="BV210" s="99"/>
      <c r="BW210" s="77"/>
      <c r="BX210" s="77"/>
      <c r="BY210" s="77"/>
      <c r="BZ210" s="77"/>
      <c r="CA210" s="99"/>
      <c r="CB210" s="99"/>
      <c r="CC210" s="77"/>
      <c r="CD210" s="77"/>
      <c r="CE210" s="99"/>
      <c r="CF210" s="77"/>
      <c r="CG210" s="99"/>
      <c r="CH210" s="77"/>
      <c r="CI210" s="42">
        <f>SUM(I210:CG210)</f>
        <v>1</v>
      </c>
    </row>
    <row r="211" spans="1:87" s="70" customFormat="1" x14ac:dyDescent="0.2">
      <c r="A211" s="69" t="s">
        <v>539</v>
      </c>
      <c r="B211" s="70" t="s">
        <v>540</v>
      </c>
      <c r="C211" s="42">
        <v>30</v>
      </c>
      <c r="D211" s="70" t="s">
        <v>199</v>
      </c>
      <c r="E211" s="70" t="s">
        <v>199</v>
      </c>
      <c r="K211" s="99">
        <v>1</v>
      </c>
      <c r="N211" s="70">
        <v>1</v>
      </c>
      <c r="O211" s="77"/>
      <c r="U211" s="99"/>
      <c r="W211" s="99"/>
      <c r="AA211" s="99"/>
      <c r="AB211" s="99">
        <v>28</v>
      </c>
      <c r="AE211"/>
      <c r="AJ211" s="99"/>
      <c r="AK211" s="99"/>
      <c r="AO211" s="99"/>
      <c r="AX211" s="99"/>
      <c r="BD211" s="99"/>
      <c r="BE211" s="99"/>
      <c r="BF211" s="74"/>
      <c r="BL211" s="99"/>
      <c r="BP211" s="99"/>
      <c r="BR211" s="99"/>
      <c r="BS211" s="77"/>
      <c r="BT211" s="77"/>
      <c r="BU211" s="77"/>
      <c r="BV211" s="99"/>
      <c r="BW211" s="77"/>
      <c r="BX211" s="77"/>
      <c r="BY211" s="77"/>
      <c r="BZ211" s="77"/>
      <c r="CA211" s="99"/>
      <c r="CB211" s="99"/>
      <c r="CC211" s="77"/>
      <c r="CD211" s="77"/>
      <c r="CE211" s="99"/>
      <c r="CF211" s="77"/>
      <c r="CG211" s="99"/>
      <c r="CH211" s="77"/>
      <c r="CI211" s="42">
        <f>SUM(I211:CG211)</f>
        <v>30</v>
      </c>
    </row>
    <row r="212" spans="1:87" s="70" customFormat="1" x14ac:dyDescent="0.2">
      <c r="A212" s="69" t="s">
        <v>217</v>
      </c>
      <c r="B212" s="70" t="s">
        <v>216</v>
      </c>
      <c r="C212" s="42">
        <v>29</v>
      </c>
      <c r="K212" s="99">
        <v>1</v>
      </c>
      <c r="O212" s="77"/>
      <c r="U212" s="99"/>
      <c r="W212" s="99"/>
      <c r="AA212" s="99"/>
      <c r="AB212" s="99">
        <v>28</v>
      </c>
      <c r="AE212"/>
      <c r="AJ212" s="99"/>
      <c r="AK212" s="99"/>
      <c r="AO212" s="99"/>
      <c r="AX212" s="99"/>
      <c r="BD212" s="99"/>
      <c r="BE212" s="99"/>
      <c r="BF212" s="74"/>
      <c r="BL212" s="99"/>
      <c r="BP212" s="99"/>
      <c r="BR212" s="99"/>
      <c r="BS212" s="77"/>
      <c r="BT212" s="77"/>
      <c r="BU212" s="77"/>
      <c r="BV212" s="99"/>
      <c r="BW212" s="77"/>
      <c r="BX212" s="77"/>
      <c r="BY212" s="77"/>
      <c r="BZ212" s="77"/>
      <c r="CA212" s="99"/>
      <c r="CB212" s="99"/>
      <c r="CC212" s="77"/>
      <c r="CD212" s="77"/>
      <c r="CE212" s="99"/>
      <c r="CF212" s="77"/>
      <c r="CG212" s="99"/>
      <c r="CH212" s="77"/>
      <c r="CI212" s="42">
        <f>SUM(D212:CH212)</f>
        <v>29</v>
      </c>
    </row>
    <row r="213" spans="1:87" x14ac:dyDescent="0.2">
      <c r="A213" s="23" t="s">
        <v>405</v>
      </c>
      <c r="B213" t="s">
        <v>386</v>
      </c>
      <c r="C213" s="42">
        <v>2</v>
      </c>
      <c r="G213" s="3"/>
      <c r="I213" s="62"/>
      <c r="K213" s="99"/>
      <c r="N213" s="62">
        <v>1</v>
      </c>
      <c r="P213" s="3"/>
      <c r="Q213" s="3"/>
      <c r="R213" s="3"/>
      <c r="S213" s="3"/>
      <c r="T213" s="70"/>
      <c r="U213" s="99"/>
      <c r="V213" s="8"/>
      <c r="W213" s="99"/>
      <c r="AA213" s="99"/>
      <c r="AB213" s="99" t="s">
        <v>647</v>
      </c>
      <c r="AE213"/>
      <c r="AI213" s="8"/>
      <c r="AJ213" s="99"/>
      <c r="AK213" s="99"/>
      <c r="AO213" s="99"/>
      <c r="AS213" s="67"/>
      <c r="AX213" s="99"/>
      <c r="AY213" s="65"/>
      <c r="BB213" s="65"/>
      <c r="BC213" s="65"/>
      <c r="BD213" s="99"/>
      <c r="BE213" s="99"/>
      <c r="BF213" s="74"/>
      <c r="BI213" s="3"/>
      <c r="BK213" s="65"/>
      <c r="BL213" s="99"/>
      <c r="BP213" s="99"/>
      <c r="BQ213" s="8"/>
      <c r="BR213" s="99"/>
      <c r="BS213" s="77"/>
      <c r="BT213" s="77"/>
      <c r="BU213" s="77"/>
      <c r="BV213" s="99"/>
      <c r="BW213" s="77"/>
      <c r="BX213" s="77"/>
      <c r="BY213" s="77"/>
      <c r="BZ213" s="77"/>
      <c r="CA213" s="99"/>
      <c r="CB213" s="99"/>
      <c r="CC213" s="77"/>
      <c r="CD213" s="77"/>
      <c r="CE213" s="99"/>
      <c r="CF213" s="77"/>
      <c r="CG213" s="99">
        <v>1</v>
      </c>
      <c r="CH213" s="77"/>
      <c r="CI213" s="42">
        <f>SUM(I213:CG213)</f>
        <v>2</v>
      </c>
    </row>
    <row r="214" spans="1:87" x14ac:dyDescent="0.2">
      <c r="B214" t="s">
        <v>163</v>
      </c>
      <c r="C214" s="96"/>
      <c r="G214" s="3"/>
      <c r="I214"/>
      <c r="J214"/>
      <c r="K214" s="99"/>
      <c r="L214"/>
      <c r="M214"/>
      <c r="N214"/>
      <c r="P214" s="3"/>
      <c r="Q214" s="3"/>
      <c r="R214" s="3"/>
      <c r="S214" s="3"/>
      <c r="T214" s="70"/>
      <c r="U214" s="99"/>
      <c r="W214" s="99"/>
      <c r="Y214"/>
      <c r="Z214"/>
      <c r="AA214" s="99"/>
      <c r="AB214" s="99"/>
      <c r="AC214"/>
      <c r="AD214"/>
      <c r="AE214"/>
      <c r="AF214"/>
      <c r="AG214"/>
      <c r="AH214"/>
      <c r="AJ214" s="99"/>
      <c r="AK214" s="99"/>
      <c r="AL214"/>
      <c r="AM214"/>
      <c r="AN214"/>
      <c r="AO214" s="99"/>
      <c r="AP214"/>
      <c r="AQ214"/>
      <c r="AR214"/>
      <c r="AS214"/>
      <c r="AT214"/>
      <c r="AU214"/>
      <c r="AV214"/>
      <c r="AW214"/>
      <c r="AX214" s="99"/>
      <c r="AY214"/>
      <c r="AZ214"/>
      <c r="BA214"/>
      <c r="BB214"/>
      <c r="BC214"/>
      <c r="BD214" s="99"/>
      <c r="BE214" s="99"/>
      <c r="BF214" s="74"/>
      <c r="BG214"/>
      <c r="BH214"/>
      <c r="BI214" s="3"/>
      <c r="BJ214"/>
      <c r="BK214"/>
      <c r="BL214" s="99"/>
      <c r="BM214"/>
      <c r="BN214"/>
      <c r="BO214"/>
      <c r="BP214" s="99"/>
      <c r="BR214" s="99"/>
      <c r="BS214" s="77"/>
      <c r="BT214" s="77"/>
      <c r="BU214" s="77"/>
      <c r="BV214" s="99"/>
      <c r="BW214" s="77"/>
      <c r="BX214" s="77"/>
      <c r="BY214" s="77"/>
      <c r="BZ214" s="77"/>
      <c r="CA214" s="99"/>
      <c r="CB214" s="99"/>
      <c r="CC214" s="77"/>
      <c r="CD214" s="77"/>
      <c r="CE214" s="99"/>
      <c r="CF214" s="77"/>
      <c r="CG214" s="99"/>
      <c r="CH214" s="77"/>
    </row>
    <row r="215" spans="1:87" x14ac:dyDescent="0.2">
      <c r="A215" s="23" t="s">
        <v>211</v>
      </c>
      <c r="B215" t="s">
        <v>104</v>
      </c>
      <c r="C215" s="42">
        <v>69</v>
      </c>
      <c r="D215" t="s">
        <v>204</v>
      </c>
      <c r="E215" t="s">
        <v>746</v>
      </c>
      <c r="G215" s="3"/>
      <c r="I215" s="62">
        <v>1</v>
      </c>
      <c r="K215" s="99">
        <v>1</v>
      </c>
      <c r="L215" s="8">
        <v>1</v>
      </c>
      <c r="N215" s="62">
        <v>1</v>
      </c>
      <c r="O215" s="77">
        <v>1</v>
      </c>
      <c r="P215" s="4">
        <v>1</v>
      </c>
      <c r="Q215" s="4"/>
      <c r="R215" s="4"/>
      <c r="S215" s="4">
        <v>1</v>
      </c>
      <c r="T215" s="70">
        <v>1</v>
      </c>
      <c r="U215" s="99"/>
      <c r="V215" s="8">
        <v>1</v>
      </c>
      <c r="W215" s="99">
        <v>1</v>
      </c>
      <c r="AA215" s="99"/>
      <c r="AB215" s="99">
        <v>28</v>
      </c>
      <c r="AC215" s="13">
        <v>1</v>
      </c>
      <c r="AD215" s="10">
        <v>1</v>
      </c>
      <c r="AE215">
        <v>1</v>
      </c>
      <c r="AG215" s="8">
        <v>1</v>
      </c>
      <c r="AH215" s="81">
        <v>1</v>
      </c>
      <c r="AI215" s="8">
        <v>1</v>
      </c>
      <c r="AJ215" s="99">
        <v>1</v>
      </c>
      <c r="AK215" s="99"/>
      <c r="AO215" s="99">
        <v>1</v>
      </c>
      <c r="AQ215" s="10">
        <v>1</v>
      </c>
      <c r="AR215" s="10">
        <v>1</v>
      </c>
      <c r="AS215" s="67">
        <v>1</v>
      </c>
      <c r="AU215" s="10">
        <v>1</v>
      </c>
      <c r="AW215" s="8">
        <v>1</v>
      </c>
      <c r="AX215" s="99">
        <v>1</v>
      </c>
      <c r="AY215" s="65"/>
      <c r="AZ215" s="8">
        <v>1</v>
      </c>
      <c r="BB215" s="65">
        <v>1</v>
      </c>
      <c r="BC215" s="65">
        <v>1</v>
      </c>
      <c r="BD215" s="99"/>
      <c r="BE215" s="99">
        <v>1</v>
      </c>
      <c r="BF215" s="74"/>
      <c r="BG215" s="8">
        <v>1</v>
      </c>
      <c r="BH215" s="8">
        <v>1</v>
      </c>
      <c r="BI215" s="3"/>
      <c r="BJ215" s="12">
        <v>1</v>
      </c>
      <c r="BK215" s="65"/>
      <c r="BL215" s="99"/>
      <c r="BM215" s="10">
        <v>1</v>
      </c>
      <c r="BP215" s="99">
        <v>1</v>
      </c>
      <c r="BQ215" s="8"/>
      <c r="BR215" s="99"/>
      <c r="BS215" s="77">
        <v>1</v>
      </c>
      <c r="BT215" s="77"/>
      <c r="BU215" s="77">
        <v>1</v>
      </c>
      <c r="BV215" s="99">
        <v>1</v>
      </c>
      <c r="BW215" s="77">
        <v>1</v>
      </c>
      <c r="BX215" s="77"/>
      <c r="BY215" s="77">
        <v>1</v>
      </c>
      <c r="BZ215" s="77"/>
      <c r="CA215" s="99">
        <v>1</v>
      </c>
      <c r="CB215" s="99"/>
      <c r="CC215" s="77"/>
      <c r="CD215" s="77"/>
      <c r="CE215" s="99"/>
      <c r="CF215" s="77"/>
      <c r="CG215" s="99">
        <v>1</v>
      </c>
      <c r="CH215" s="77">
        <v>1</v>
      </c>
      <c r="CI215" s="42">
        <f>SUM(I215:CH215)</f>
        <v>69</v>
      </c>
    </row>
    <row r="216" spans="1:87" x14ac:dyDescent="0.2">
      <c r="A216" s="23" t="s">
        <v>287</v>
      </c>
      <c r="B216" t="s">
        <v>20</v>
      </c>
      <c r="C216" s="42">
        <v>2</v>
      </c>
      <c r="D216" t="s">
        <v>204</v>
      </c>
      <c r="E216" t="s">
        <v>746</v>
      </c>
      <c r="G216" s="3"/>
      <c r="I216" s="62"/>
      <c r="K216" s="99"/>
      <c r="N216" s="62"/>
      <c r="P216" s="16"/>
      <c r="Q216" s="4"/>
      <c r="R216" s="4"/>
      <c r="S216" s="4"/>
      <c r="T216" s="70"/>
      <c r="U216" s="99"/>
      <c r="V216" s="8"/>
      <c r="W216" s="99"/>
      <c r="AA216" s="99"/>
      <c r="AB216" s="99"/>
      <c r="AE216"/>
      <c r="AI216" s="9"/>
      <c r="AJ216" s="99"/>
      <c r="AK216" s="99"/>
      <c r="AO216" s="99"/>
      <c r="AS216" s="67"/>
      <c r="AX216" s="99"/>
      <c r="AY216" s="65"/>
      <c r="BB216" s="65"/>
      <c r="BC216" s="65"/>
      <c r="BD216" s="99"/>
      <c r="BE216" s="99"/>
      <c r="BF216" s="74"/>
      <c r="BI216" s="10">
        <v>1</v>
      </c>
      <c r="BJ216" s="10">
        <v>1</v>
      </c>
      <c r="BK216" s="65"/>
      <c r="BL216" s="99"/>
      <c r="BP216" s="99"/>
      <c r="BQ216" s="8"/>
      <c r="BR216" s="99"/>
      <c r="BS216" s="77"/>
      <c r="BT216" s="77"/>
      <c r="BU216" s="77"/>
      <c r="BV216" s="99"/>
      <c r="BW216" s="77"/>
      <c r="BX216" s="77"/>
      <c r="BY216" s="77"/>
      <c r="BZ216" s="77"/>
      <c r="CA216" s="99"/>
      <c r="CB216" s="99"/>
      <c r="CC216" s="77"/>
      <c r="CD216" s="77"/>
      <c r="CE216" s="99"/>
      <c r="CF216" s="77"/>
      <c r="CG216" s="99"/>
      <c r="CH216" s="77"/>
      <c r="CI216" s="42">
        <f t="shared" ref="CI216:CI222" si="12">SUM(I216:CG216)</f>
        <v>2</v>
      </c>
    </row>
    <row r="217" spans="1:87" x14ac:dyDescent="0.2">
      <c r="A217" s="23" t="s">
        <v>39</v>
      </c>
      <c r="B217" t="s">
        <v>903</v>
      </c>
      <c r="C217" s="42">
        <v>1</v>
      </c>
      <c r="D217" t="s">
        <v>204</v>
      </c>
      <c r="G217" s="3"/>
      <c r="I217" s="62"/>
      <c r="K217" s="99"/>
      <c r="N217" s="62"/>
      <c r="P217" s="4"/>
      <c r="Q217" s="4"/>
      <c r="R217" s="4"/>
      <c r="S217" s="4"/>
      <c r="T217" s="70">
        <v>1</v>
      </c>
      <c r="U217" s="99"/>
      <c r="V217" s="8"/>
      <c r="W217" s="99"/>
      <c r="AA217" s="99"/>
      <c r="AB217" s="99"/>
      <c r="AE217"/>
      <c r="AI217" s="9"/>
      <c r="AJ217" s="99"/>
      <c r="AK217" s="99"/>
      <c r="AO217" s="99"/>
      <c r="AS217" s="67"/>
      <c r="AX217" s="99"/>
      <c r="AY217" s="65"/>
      <c r="BB217" s="65"/>
      <c r="BC217" s="65"/>
      <c r="BD217" s="99"/>
      <c r="BE217" s="99"/>
      <c r="BF217" s="74"/>
      <c r="BI217" s="3"/>
      <c r="BK217" s="65"/>
      <c r="BL217" s="99"/>
      <c r="BP217" s="99"/>
      <c r="BQ217" s="8"/>
      <c r="BR217" s="99"/>
      <c r="BS217" s="77"/>
      <c r="BT217" s="77"/>
      <c r="BU217" s="77"/>
      <c r="BV217" s="99"/>
      <c r="BW217" s="77"/>
      <c r="BX217" s="77"/>
      <c r="BY217" s="77"/>
      <c r="BZ217" s="77"/>
      <c r="CA217" s="99"/>
      <c r="CB217" s="99"/>
      <c r="CC217" s="77"/>
      <c r="CD217" s="77"/>
      <c r="CE217" s="99"/>
      <c r="CF217" s="77"/>
      <c r="CG217" s="99"/>
      <c r="CH217" s="77"/>
      <c r="CI217" s="42">
        <f t="shared" si="12"/>
        <v>1</v>
      </c>
    </row>
    <row r="218" spans="1:87" x14ac:dyDescent="0.2">
      <c r="A218" s="23" t="s">
        <v>209</v>
      </c>
      <c r="B218" t="s">
        <v>813</v>
      </c>
      <c r="C218" s="42">
        <v>2</v>
      </c>
      <c r="D218" t="s">
        <v>204</v>
      </c>
      <c r="E218" t="s">
        <v>716</v>
      </c>
      <c r="G218" s="3"/>
      <c r="I218" s="62"/>
      <c r="K218" s="99"/>
      <c r="N218" s="62"/>
      <c r="P218" s="4"/>
      <c r="Q218" s="4"/>
      <c r="R218" s="4"/>
      <c r="S218" s="4"/>
      <c r="T218" s="70"/>
      <c r="U218" s="99"/>
      <c r="V218" s="8"/>
      <c r="W218" s="99"/>
      <c r="AA218" s="99"/>
      <c r="AB218" s="99"/>
      <c r="AE218"/>
      <c r="AI218" s="9"/>
      <c r="AJ218" s="99"/>
      <c r="AK218" s="99"/>
      <c r="AO218" s="99"/>
      <c r="AS218" s="67"/>
      <c r="AX218" s="99"/>
      <c r="AY218" s="65"/>
      <c r="BB218" s="65"/>
      <c r="BC218" s="65"/>
      <c r="BD218" s="99"/>
      <c r="BE218" s="99"/>
      <c r="BF218" s="74"/>
      <c r="BI218" s="3"/>
      <c r="BK218" s="65"/>
      <c r="BL218" s="99">
        <v>1</v>
      </c>
      <c r="BP218" s="99"/>
      <c r="BQ218" s="8"/>
      <c r="BR218" s="99"/>
      <c r="BS218" s="77"/>
      <c r="BT218" s="77"/>
      <c r="BU218" s="77"/>
      <c r="BV218" s="99"/>
      <c r="BW218" s="77"/>
      <c r="BX218" s="77"/>
      <c r="BY218" s="77"/>
      <c r="BZ218" s="77">
        <v>1</v>
      </c>
      <c r="CA218" s="99"/>
      <c r="CB218" s="99"/>
      <c r="CC218" s="77"/>
      <c r="CD218" s="77"/>
      <c r="CE218" s="99"/>
      <c r="CF218" s="77"/>
      <c r="CG218" s="99"/>
      <c r="CH218" s="77"/>
      <c r="CI218" s="42">
        <f t="shared" si="12"/>
        <v>2</v>
      </c>
    </row>
    <row r="219" spans="1:87" x14ac:dyDescent="0.2">
      <c r="A219" s="23" t="s">
        <v>38</v>
      </c>
      <c r="B219" t="s">
        <v>143</v>
      </c>
      <c r="C219" s="42">
        <v>32</v>
      </c>
      <c r="G219" s="3"/>
      <c r="I219" s="62"/>
      <c r="J219" s="8">
        <v>1</v>
      </c>
      <c r="K219" s="99"/>
      <c r="N219" s="62"/>
      <c r="P219" s="3"/>
      <c r="Q219" s="3"/>
      <c r="R219" s="3"/>
      <c r="S219" s="3"/>
      <c r="T219" s="70"/>
      <c r="U219" s="99"/>
      <c r="V219" s="8"/>
      <c r="W219" s="99"/>
      <c r="AA219" s="99"/>
      <c r="AB219" s="99">
        <v>28</v>
      </c>
      <c r="AE219"/>
      <c r="AI219" s="8">
        <v>1</v>
      </c>
      <c r="AJ219" s="99"/>
      <c r="AK219" s="99"/>
      <c r="AO219" s="99"/>
      <c r="AQ219" s="10">
        <v>1</v>
      </c>
      <c r="AS219" s="67"/>
      <c r="AX219" s="99"/>
      <c r="AY219" s="65"/>
      <c r="BB219" s="65"/>
      <c r="BC219" s="65"/>
      <c r="BD219" s="99"/>
      <c r="BE219" s="99"/>
      <c r="BF219" s="74"/>
      <c r="BI219" s="3"/>
      <c r="BK219" s="65"/>
      <c r="BL219" s="99"/>
      <c r="BP219" s="99"/>
      <c r="BQ219" s="8"/>
      <c r="BR219" s="99">
        <v>1</v>
      </c>
      <c r="BS219" s="77"/>
      <c r="BT219" s="77"/>
      <c r="BU219" s="77"/>
      <c r="BV219" s="99"/>
      <c r="BW219" s="77"/>
      <c r="BX219" s="77"/>
      <c r="BY219" s="77"/>
      <c r="BZ219" s="77"/>
      <c r="CA219" s="99"/>
      <c r="CB219" s="99"/>
      <c r="CC219" s="77"/>
      <c r="CD219" s="77"/>
      <c r="CE219" s="99"/>
      <c r="CF219" s="77"/>
      <c r="CG219" s="99"/>
      <c r="CH219" s="77"/>
      <c r="CI219" s="42">
        <f t="shared" si="12"/>
        <v>32</v>
      </c>
    </row>
    <row r="220" spans="1:87" x14ac:dyDescent="0.2">
      <c r="A220" s="23" t="s">
        <v>817</v>
      </c>
      <c r="B220" t="s">
        <v>319</v>
      </c>
      <c r="C220" s="42">
        <v>1</v>
      </c>
      <c r="D220" t="s">
        <v>204</v>
      </c>
      <c r="E220" t="s">
        <v>746</v>
      </c>
      <c r="G220" s="3"/>
      <c r="I220" s="62"/>
      <c r="K220" s="99"/>
      <c r="N220" s="62"/>
      <c r="P220" s="3"/>
      <c r="Q220" s="3"/>
      <c r="R220" s="3"/>
      <c r="S220" s="3"/>
      <c r="T220" s="70"/>
      <c r="U220" s="99"/>
      <c r="V220" s="8"/>
      <c r="W220" s="99"/>
      <c r="AA220" s="99"/>
      <c r="AB220" s="99"/>
      <c r="AE220"/>
      <c r="AI220" s="9"/>
      <c r="AJ220" s="99"/>
      <c r="AK220" s="99"/>
      <c r="AO220" s="99"/>
      <c r="AS220" s="67"/>
      <c r="AX220" s="99"/>
      <c r="AY220" s="65"/>
      <c r="BB220" s="65"/>
      <c r="BC220" s="65"/>
      <c r="BD220" s="99"/>
      <c r="BE220" s="99"/>
      <c r="BF220" s="74"/>
      <c r="BI220" s="3"/>
      <c r="BK220" s="65"/>
      <c r="BL220" s="99"/>
      <c r="BP220" s="99"/>
      <c r="BQ220" s="8"/>
      <c r="BR220" s="99"/>
      <c r="BS220" s="77">
        <v>1</v>
      </c>
      <c r="BT220" s="77"/>
      <c r="BU220" s="77"/>
      <c r="BV220" s="99"/>
      <c r="BW220" s="77"/>
      <c r="BX220" s="77"/>
      <c r="BY220" s="77"/>
      <c r="BZ220" s="77"/>
      <c r="CA220" s="99"/>
      <c r="CB220" s="99"/>
      <c r="CC220" s="77"/>
      <c r="CD220" s="77"/>
      <c r="CE220" s="99"/>
      <c r="CF220" s="77"/>
      <c r="CG220" s="99"/>
      <c r="CH220" s="77"/>
      <c r="CI220" s="42">
        <f t="shared" si="12"/>
        <v>1</v>
      </c>
    </row>
    <row r="221" spans="1:87" x14ac:dyDescent="0.2">
      <c r="A221" s="23" t="s">
        <v>210</v>
      </c>
      <c r="B221" t="s">
        <v>320</v>
      </c>
      <c r="C221" s="42">
        <v>31</v>
      </c>
      <c r="D221" t="s">
        <v>107</v>
      </c>
      <c r="E221" t="s">
        <v>746</v>
      </c>
      <c r="G221" s="3"/>
      <c r="H221">
        <v>1</v>
      </c>
      <c r="I221" s="62"/>
      <c r="K221" s="99">
        <v>1</v>
      </c>
      <c r="N221" s="62"/>
      <c r="P221" s="3"/>
      <c r="Q221" s="3"/>
      <c r="R221" s="3"/>
      <c r="S221" s="3"/>
      <c r="T221" s="70"/>
      <c r="U221" s="99"/>
      <c r="V221" s="8"/>
      <c r="W221" s="99"/>
      <c r="AA221" s="99"/>
      <c r="AB221" s="99">
        <v>28</v>
      </c>
      <c r="AE221"/>
      <c r="AI221" s="9"/>
      <c r="AJ221" s="99"/>
      <c r="AK221" s="99"/>
      <c r="AO221" s="99"/>
      <c r="AQ221" s="10">
        <v>1</v>
      </c>
      <c r="AS221" s="67"/>
      <c r="AX221" s="99"/>
      <c r="AY221" s="65"/>
      <c r="BB221" s="65"/>
      <c r="BC221" s="65"/>
      <c r="BD221" s="99"/>
      <c r="BE221" s="99"/>
      <c r="BF221" s="74"/>
      <c r="BI221" s="3"/>
      <c r="BK221" s="65"/>
      <c r="BL221" s="99"/>
      <c r="BP221" s="99"/>
      <c r="BQ221" s="8"/>
      <c r="BR221" s="99"/>
      <c r="BS221" s="77"/>
      <c r="BT221" s="77"/>
      <c r="BU221" s="77"/>
      <c r="BV221" s="99"/>
      <c r="BW221" s="77"/>
      <c r="BX221" s="77"/>
      <c r="BY221" s="77"/>
      <c r="BZ221" s="77"/>
      <c r="CA221" s="99"/>
      <c r="CB221" s="99"/>
      <c r="CC221" s="77"/>
      <c r="CD221" s="77"/>
      <c r="CE221" s="99"/>
      <c r="CF221" s="77"/>
      <c r="CG221" s="99"/>
      <c r="CH221" s="77"/>
      <c r="CI221" s="42">
        <f>SUM(F221:CH221)</f>
        <v>31</v>
      </c>
    </row>
    <row r="222" spans="1:87" x14ac:dyDescent="0.2">
      <c r="A222" s="23" t="s">
        <v>423</v>
      </c>
      <c r="B222" t="s">
        <v>814</v>
      </c>
      <c r="C222" s="42">
        <v>2</v>
      </c>
      <c r="G222" s="3"/>
      <c r="I222" s="62"/>
      <c r="K222" s="99"/>
      <c r="N222" s="62">
        <v>1</v>
      </c>
      <c r="P222" s="3"/>
      <c r="Q222" s="3"/>
      <c r="R222" s="3"/>
      <c r="S222" s="3"/>
      <c r="T222" s="70"/>
      <c r="U222" s="99"/>
      <c r="V222" s="8"/>
      <c r="W222" s="99"/>
      <c r="AA222" s="99"/>
      <c r="AB222" s="99"/>
      <c r="AE222"/>
      <c r="AI222" s="9"/>
      <c r="AJ222" s="99"/>
      <c r="AK222" s="99"/>
      <c r="AO222" s="99"/>
      <c r="AS222" s="67"/>
      <c r="AX222" s="99"/>
      <c r="AY222" s="65"/>
      <c r="BB222" s="65"/>
      <c r="BC222" s="65"/>
      <c r="BD222" s="99"/>
      <c r="BE222" s="99"/>
      <c r="BF222" s="74"/>
      <c r="BI222" s="3"/>
      <c r="BK222" s="65"/>
      <c r="BL222" s="99"/>
      <c r="BP222" s="99"/>
      <c r="BQ222" s="8"/>
      <c r="BR222" s="99"/>
      <c r="BS222" s="77"/>
      <c r="BT222" s="77"/>
      <c r="BU222" s="77"/>
      <c r="BV222" s="99"/>
      <c r="BW222" s="77"/>
      <c r="BX222" s="77"/>
      <c r="BY222" s="77"/>
      <c r="BZ222" s="77"/>
      <c r="CA222" s="99">
        <v>1</v>
      </c>
      <c r="CB222" s="99"/>
      <c r="CC222" s="77"/>
      <c r="CD222" s="77"/>
      <c r="CE222" s="99"/>
      <c r="CF222" s="77"/>
      <c r="CG222" s="99"/>
      <c r="CH222" s="77"/>
      <c r="CI222" s="42">
        <f t="shared" si="12"/>
        <v>2</v>
      </c>
    </row>
    <row r="223" spans="1:87" x14ac:dyDescent="0.2">
      <c r="A223" s="23" t="s">
        <v>9</v>
      </c>
      <c r="B223" t="s">
        <v>13</v>
      </c>
      <c r="C223" s="42">
        <v>2</v>
      </c>
      <c r="G223" s="3"/>
      <c r="I223" s="62"/>
      <c r="K223" s="99"/>
      <c r="N223" s="62">
        <v>1</v>
      </c>
      <c r="P223" s="3"/>
      <c r="Q223" s="3"/>
      <c r="R223" s="3"/>
      <c r="S223" s="3"/>
      <c r="T223" s="70"/>
      <c r="U223" s="99"/>
      <c r="V223" s="8"/>
      <c r="W223" s="99"/>
      <c r="AA223" s="99"/>
      <c r="AB223" s="99"/>
      <c r="AE223"/>
      <c r="AI223" s="9"/>
      <c r="AJ223" s="99"/>
      <c r="AK223" s="99"/>
      <c r="AO223" s="99"/>
      <c r="AS223" s="67"/>
      <c r="AX223" s="99"/>
      <c r="AY223" s="65"/>
      <c r="BB223" s="65"/>
      <c r="BC223" s="65"/>
      <c r="BD223" s="99"/>
      <c r="BE223" s="99"/>
      <c r="BF223" s="74"/>
      <c r="BI223" s="3"/>
      <c r="BK223" s="65"/>
      <c r="BL223" s="99"/>
      <c r="BP223" s="99"/>
      <c r="BQ223" s="8"/>
      <c r="BR223" s="99"/>
      <c r="BS223" s="77"/>
      <c r="BT223" s="77"/>
      <c r="BU223" s="77"/>
      <c r="BV223" s="99"/>
      <c r="BW223" s="77"/>
      <c r="BX223" s="77"/>
      <c r="BY223" s="77"/>
      <c r="BZ223" s="77"/>
      <c r="CA223" s="99">
        <v>1</v>
      </c>
      <c r="CB223" s="99"/>
      <c r="CC223" s="77"/>
      <c r="CD223" s="77"/>
      <c r="CE223" s="99"/>
      <c r="CF223" s="77"/>
      <c r="CG223" s="99"/>
      <c r="CH223" s="77"/>
      <c r="CI223" s="42">
        <f>SUM(F223:CH223)</f>
        <v>2</v>
      </c>
    </row>
    <row r="224" spans="1:87" s="21" customFormat="1" x14ac:dyDescent="0.2">
      <c r="A224" s="26" t="s">
        <v>815</v>
      </c>
      <c r="B224" s="21" t="s">
        <v>175</v>
      </c>
      <c r="C224" s="43">
        <v>28</v>
      </c>
      <c r="D224" s="21" t="s">
        <v>456</v>
      </c>
      <c r="E224" s="21" t="s">
        <v>886</v>
      </c>
      <c r="I224" s="62"/>
      <c r="K224" s="99"/>
      <c r="N224" s="62"/>
      <c r="O224" s="77"/>
      <c r="T224" s="70"/>
      <c r="U224" s="99"/>
      <c r="W224" s="99"/>
      <c r="AA224" s="99"/>
      <c r="AB224" s="99">
        <v>28</v>
      </c>
      <c r="AJ224" s="99"/>
      <c r="AK224" s="99"/>
      <c r="AO224" s="99"/>
      <c r="AS224" s="67"/>
      <c r="AX224" s="99"/>
      <c r="AY224" s="65"/>
      <c r="BB224" s="65"/>
      <c r="BC224" s="65"/>
      <c r="BD224" s="99"/>
      <c r="BE224" s="99"/>
      <c r="BF224" s="74"/>
      <c r="BK224" s="65"/>
      <c r="BL224" s="99"/>
      <c r="BP224" s="99"/>
      <c r="BR224" s="99"/>
      <c r="BS224" s="77"/>
      <c r="BT224" s="77"/>
      <c r="BU224" s="77"/>
      <c r="BV224" s="99"/>
      <c r="BW224" s="77"/>
      <c r="BX224" s="77"/>
      <c r="BY224" s="77"/>
      <c r="BZ224" s="77"/>
      <c r="CA224" s="99"/>
      <c r="CB224" s="99"/>
      <c r="CC224" s="77"/>
      <c r="CD224" s="77"/>
      <c r="CE224" s="99"/>
      <c r="CF224" s="77"/>
      <c r="CG224" s="99"/>
      <c r="CH224" s="77"/>
      <c r="CI224" s="43">
        <f>SUM(I224:CG224)</f>
        <v>28</v>
      </c>
    </row>
    <row r="225" spans="1:87" x14ac:dyDescent="0.2">
      <c r="A225" s="23" t="s">
        <v>10</v>
      </c>
      <c r="B225" t="s">
        <v>601</v>
      </c>
      <c r="C225" s="42">
        <v>29</v>
      </c>
      <c r="G225" s="3"/>
      <c r="I225" s="62"/>
      <c r="K225" s="99"/>
      <c r="N225" s="62"/>
      <c r="P225" s="3"/>
      <c r="Q225" s="3"/>
      <c r="R225" s="3"/>
      <c r="S225" s="3"/>
      <c r="T225" s="70"/>
      <c r="U225" s="99"/>
      <c r="V225" s="8"/>
      <c r="W225" s="99"/>
      <c r="AA225" s="99"/>
      <c r="AB225" s="99">
        <v>28</v>
      </c>
      <c r="AE225"/>
      <c r="AI225" s="9"/>
      <c r="AJ225" s="99"/>
      <c r="AK225" s="99"/>
      <c r="AO225" s="99"/>
      <c r="AS225" s="67"/>
      <c r="AX225" s="99"/>
      <c r="AY225" s="65"/>
      <c r="BB225" s="65"/>
      <c r="BC225" s="65"/>
      <c r="BD225" s="99"/>
      <c r="BE225" s="99"/>
      <c r="BF225" s="74"/>
      <c r="BI225" s="3"/>
      <c r="BK225" s="65"/>
      <c r="BL225" s="99"/>
      <c r="BP225" s="99"/>
      <c r="BQ225" s="8"/>
      <c r="BR225" s="99"/>
      <c r="BS225" s="77"/>
      <c r="BT225" s="77"/>
      <c r="BU225" s="77"/>
      <c r="BV225" s="99"/>
      <c r="BW225" s="77"/>
      <c r="BX225" s="77"/>
      <c r="BY225" s="77"/>
      <c r="BZ225" s="77"/>
      <c r="CA225" s="99">
        <v>1</v>
      </c>
      <c r="CB225" s="99"/>
      <c r="CC225" s="77"/>
      <c r="CD225" s="77"/>
      <c r="CE225" s="99"/>
      <c r="CF225" s="77"/>
      <c r="CG225" s="99"/>
      <c r="CH225" s="77"/>
      <c r="CI225" s="42">
        <f>SUM(I225:CG225)</f>
        <v>29</v>
      </c>
    </row>
    <row r="226" spans="1:87" x14ac:dyDescent="0.2">
      <c r="A226" s="23" t="s">
        <v>826</v>
      </c>
      <c r="B226" t="s">
        <v>602</v>
      </c>
      <c r="C226" s="42">
        <v>1</v>
      </c>
      <c r="G226" s="3"/>
      <c r="I226" s="62"/>
      <c r="K226" s="99"/>
      <c r="N226" s="62"/>
      <c r="P226" s="3"/>
      <c r="Q226" s="3"/>
      <c r="R226" s="3"/>
      <c r="S226" s="3"/>
      <c r="T226" s="70"/>
      <c r="U226" s="99"/>
      <c r="V226" s="8"/>
      <c r="W226" s="99"/>
      <c r="AA226" s="99"/>
      <c r="AB226" s="99" t="s">
        <v>647</v>
      </c>
      <c r="AE226"/>
      <c r="AI226" s="8"/>
      <c r="AJ226" s="99"/>
      <c r="AK226" s="99"/>
      <c r="AO226" s="99"/>
      <c r="AS226" s="67"/>
      <c r="AX226" s="99"/>
      <c r="AY226" s="65"/>
      <c r="BB226" s="65"/>
      <c r="BC226" s="65"/>
      <c r="BD226" s="99"/>
      <c r="BE226" s="99"/>
      <c r="BF226" s="74"/>
      <c r="BI226" s="10">
        <v>1</v>
      </c>
      <c r="BK226" s="65"/>
      <c r="BL226" s="99"/>
      <c r="BP226" s="99"/>
      <c r="BQ226" s="8"/>
      <c r="BR226" s="99"/>
      <c r="BS226" s="77"/>
      <c r="BT226" s="77"/>
      <c r="BU226" s="77"/>
      <c r="BV226" s="99"/>
      <c r="BW226" s="77"/>
      <c r="BX226" s="77"/>
      <c r="BY226" s="77"/>
      <c r="BZ226" s="77"/>
      <c r="CA226" s="99"/>
      <c r="CB226" s="99"/>
      <c r="CC226" s="77"/>
      <c r="CD226" s="77"/>
      <c r="CE226" s="99"/>
      <c r="CF226" s="77"/>
      <c r="CG226" s="99"/>
      <c r="CH226" s="77"/>
      <c r="CI226" s="42">
        <f>SUM(I226:CG226)</f>
        <v>1</v>
      </c>
    </row>
    <row r="227" spans="1:87" x14ac:dyDescent="0.2">
      <c r="A227" s="23" t="s">
        <v>17</v>
      </c>
      <c r="B227" s="59" t="s">
        <v>18</v>
      </c>
      <c r="C227" s="42">
        <v>67</v>
      </c>
      <c r="D227" t="s">
        <v>504</v>
      </c>
      <c r="E227" t="s">
        <v>523</v>
      </c>
      <c r="G227" s="3"/>
      <c r="I227" s="62"/>
      <c r="J227">
        <v>1</v>
      </c>
      <c r="K227" s="99">
        <v>1</v>
      </c>
      <c r="L227">
        <v>1</v>
      </c>
      <c r="M227"/>
      <c r="N227" s="62">
        <v>1</v>
      </c>
      <c r="O227" s="77">
        <v>1</v>
      </c>
      <c r="P227" s="3"/>
      <c r="Q227" s="3"/>
      <c r="R227" s="3"/>
      <c r="S227" s="106">
        <v>1</v>
      </c>
      <c r="T227" s="70">
        <v>1</v>
      </c>
      <c r="U227" s="99"/>
      <c r="V227">
        <v>1</v>
      </c>
      <c r="W227" s="99">
        <v>1</v>
      </c>
      <c r="Y227">
        <v>1</v>
      </c>
      <c r="Z227"/>
      <c r="AA227" s="99"/>
      <c r="AB227" s="99">
        <v>28</v>
      </c>
      <c r="AC227"/>
      <c r="AD227">
        <v>1</v>
      </c>
      <c r="AE227">
        <v>1</v>
      </c>
      <c r="AF227"/>
      <c r="AG227"/>
      <c r="AH227" s="81">
        <v>1</v>
      </c>
      <c r="AI227" s="9"/>
      <c r="AJ227" s="99">
        <v>1</v>
      </c>
      <c r="AK227" s="99"/>
      <c r="AL227">
        <v>1</v>
      </c>
      <c r="AM227"/>
      <c r="AN227"/>
      <c r="AO227" s="99">
        <v>1</v>
      </c>
      <c r="AP227">
        <v>1</v>
      </c>
      <c r="AQ227" s="65">
        <v>1</v>
      </c>
      <c r="AR227"/>
      <c r="AS227" s="67">
        <v>1</v>
      </c>
      <c r="AT227"/>
      <c r="AU227" s="65">
        <v>1</v>
      </c>
      <c r="AV227"/>
      <c r="AW227">
        <v>1</v>
      </c>
      <c r="AX227" s="99">
        <v>1</v>
      </c>
      <c r="AY227" s="65">
        <v>1</v>
      </c>
      <c r="AZ227">
        <v>1</v>
      </c>
      <c r="BA227"/>
      <c r="BB227" s="65">
        <v>1</v>
      </c>
      <c r="BC227" s="65">
        <v>1</v>
      </c>
      <c r="BD227" s="99"/>
      <c r="BE227" s="99"/>
      <c r="BF227" s="74"/>
      <c r="BG227">
        <v>1</v>
      </c>
      <c r="BH227">
        <v>1</v>
      </c>
      <c r="BI227" s="3"/>
      <c r="BJ227"/>
      <c r="BK227" s="65">
        <v>1</v>
      </c>
      <c r="BL227" s="99"/>
      <c r="BM227">
        <v>1</v>
      </c>
      <c r="BN227"/>
      <c r="BO227"/>
      <c r="BP227" s="99">
        <v>1</v>
      </c>
      <c r="BQ227">
        <v>1</v>
      </c>
      <c r="BR227" s="99">
        <v>1</v>
      </c>
      <c r="BS227" s="77">
        <v>1</v>
      </c>
      <c r="BT227" s="77"/>
      <c r="BU227" s="77">
        <v>1</v>
      </c>
      <c r="BV227" s="99">
        <v>1</v>
      </c>
      <c r="BW227" s="77">
        <v>1</v>
      </c>
      <c r="BX227" s="77"/>
      <c r="BY227" s="77"/>
      <c r="BZ227" s="77"/>
      <c r="CA227" s="99"/>
      <c r="CB227" s="99"/>
      <c r="CC227" s="77"/>
      <c r="CD227" s="77"/>
      <c r="CE227" s="99"/>
      <c r="CF227" s="77"/>
      <c r="CG227" s="99">
        <v>1</v>
      </c>
      <c r="CH227" s="77">
        <v>1</v>
      </c>
      <c r="CI227" s="42">
        <f>SUM(F227:CH227)</f>
        <v>67</v>
      </c>
    </row>
    <row r="228" spans="1:87" x14ac:dyDescent="0.2">
      <c r="A228" s="23" t="s">
        <v>719</v>
      </c>
      <c r="B228" t="s">
        <v>722</v>
      </c>
      <c r="C228" s="42">
        <v>2</v>
      </c>
      <c r="D228" t="s">
        <v>504</v>
      </c>
      <c r="E228" t="s">
        <v>504</v>
      </c>
      <c r="G228">
        <v>1</v>
      </c>
      <c r="I228"/>
      <c r="J228"/>
      <c r="K228" s="99"/>
      <c r="L228"/>
      <c r="M228"/>
      <c r="N228"/>
      <c r="O228"/>
      <c r="T228"/>
      <c r="U228" s="99"/>
      <c r="W228" s="99"/>
      <c r="Y228"/>
      <c r="Z228"/>
      <c r="AA228" s="99"/>
      <c r="AB228" s="99" t="s">
        <v>14</v>
      </c>
      <c r="AC228"/>
      <c r="AD228"/>
      <c r="AE228"/>
      <c r="AF228"/>
      <c r="AG228"/>
      <c r="AH228"/>
      <c r="AI228">
        <v>1</v>
      </c>
      <c r="AJ228" s="99"/>
      <c r="AK228" s="99"/>
      <c r="AL228"/>
      <c r="AM228"/>
      <c r="AN228"/>
      <c r="AO228" s="99"/>
      <c r="AP228"/>
      <c r="AQ228"/>
      <c r="AR228"/>
      <c r="AS228"/>
      <c r="AT228"/>
      <c r="AU228"/>
      <c r="AV228"/>
      <c r="AW228"/>
      <c r="AX228" s="99"/>
      <c r="AY228"/>
      <c r="AZ228"/>
      <c r="BA228"/>
      <c r="BB228"/>
      <c r="BC228"/>
      <c r="BD228" s="99"/>
      <c r="BE228" s="99"/>
      <c r="BF228"/>
      <c r="BG228"/>
      <c r="BH228"/>
      <c r="BI228" s="3"/>
      <c r="BJ228"/>
      <c r="BK228"/>
      <c r="BL228" s="99"/>
      <c r="BM228"/>
      <c r="BN228"/>
      <c r="BO228"/>
      <c r="BP228" s="99"/>
      <c r="BR228" s="99"/>
      <c r="BV228" s="99"/>
      <c r="BZ228"/>
      <c r="CA228" s="99"/>
      <c r="CB228" s="99"/>
      <c r="CC228"/>
      <c r="CD228"/>
      <c r="CE228" s="99"/>
      <c r="CF228"/>
      <c r="CG228" s="99"/>
      <c r="CH228"/>
      <c r="CI228" s="42">
        <v>2</v>
      </c>
    </row>
    <row r="229" spans="1:87" x14ac:dyDescent="0.2">
      <c r="A229" s="23" t="s">
        <v>720</v>
      </c>
      <c r="B229" t="s">
        <v>721</v>
      </c>
      <c r="C229" s="42">
        <v>1</v>
      </c>
      <c r="D229" t="s">
        <v>504</v>
      </c>
      <c r="E229" t="s">
        <v>504</v>
      </c>
      <c r="G229">
        <v>1</v>
      </c>
      <c r="I229"/>
      <c r="J229"/>
      <c r="K229" s="99"/>
      <c r="L229"/>
      <c r="M229"/>
      <c r="N229"/>
      <c r="O229"/>
      <c r="T229"/>
      <c r="U229" s="99"/>
      <c r="W229" s="99"/>
      <c r="Y229"/>
      <c r="Z229"/>
      <c r="AA229" s="99"/>
      <c r="AB229" s="99" t="s">
        <v>14</v>
      </c>
      <c r="AC229"/>
      <c r="AD229"/>
      <c r="AE229"/>
      <c r="AF229"/>
      <c r="AG229"/>
      <c r="AH229"/>
      <c r="AJ229" s="99"/>
      <c r="AK229" s="99"/>
      <c r="AL229"/>
      <c r="AM229"/>
      <c r="AN229"/>
      <c r="AO229" s="99"/>
      <c r="AP229"/>
      <c r="AQ229"/>
      <c r="AR229"/>
      <c r="AS229"/>
      <c r="AT229"/>
      <c r="AU229"/>
      <c r="AV229"/>
      <c r="AW229"/>
      <c r="AX229" s="99"/>
      <c r="AY229"/>
      <c r="AZ229"/>
      <c r="BA229"/>
      <c r="BB229"/>
      <c r="BC229"/>
      <c r="BD229" s="99"/>
      <c r="BE229" s="99"/>
      <c r="BF229"/>
      <c r="BG229"/>
      <c r="BH229"/>
      <c r="BI229" s="3"/>
      <c r="BJ229"/>
      <c r="BK229"/>
      <c r="BL229" s="99"/>
      <c r="BM229"/>
      <c r="BN229"/>
      <c r="BO229"/>
      <c r="BP229" s="99"/>
      <c r="BR229" s="99"/>
      <c r="BV229" s="99"/>
      <c r="BZ229"/>
      <c r="CA229" s="99"/>
      <c r="CB229" s="99"/>
      <c r="CC229"/>
      <c r="CD229"/>
      <c r="CE229" s="99"/>
      <c r="CF229"/>
      <c r="CG229" s="99"/>
      <c r="CH229"/>
      <c r="CI229" s="42">
        <v>1</v>
      </c>
    </row>
    <row r="230" spans="1:87" x14ac:dyDescent="0.2">
      <c r="A230" s="23" t="s">
        <v>692</v>
      </c>
      <c r="B230" t="s">
        <v>246</v>
      </c>
      <c r="C230" s="42">
        <v>30</v>
      </c>
      <c r="D230" t="s">
        <v>204</v>
      </c>
      <c r="E230" t="s">
        <v>890</v>
      </c>
      <c r="G230" s="3"/>
      <c r="I230" s="62"/>
      <c r="K230" s="99"/>
      <c r="N230" s="62"/>
      <c r="P230" s="3"/>
      <c r="Q230" s="3"/>
      <c r="R230" s="3"/>
      <c r="S230" s="3"/>
      <c r="T230" s="70"/>
      <c r="U230" s="99"/>
      <c r="V230" s="8"/>
      <c r="W230" s="99"/>
      <c r="AA230" s="99"/>
      <c r="AB230" s="99">
        <v>28</v>
      </c>
      <c r="AE230"/>
      <c r="AI230" s="8"/>
      <c r="AJ230" s="99"/>
      <c r="AK230" s="99"/>
      <c r="AO230" s="99"/>
      <c r="AS230" s="67"/>
      <c r="AX230" s="99"/>
      <c r="AY230" s="65"/>
      <c r="BB230" s="65"/>
      <c r="BC230" s="65"/>
      <c r="BD230" s="99"/>
      <c r="BE230" s="99"/>
      <c r="BF230" s="74"/>
      <c r="BI230" s="10"/>
      <c r="BK230" s="65"/>
      <c r="BL230" s="99"/>
      <c r="BN230" s="10">
        <v>1</v>
      </c>
      <c r="BP230" s="99"/>
      <c r="BQ230" s="8"/>
      <c r="BR230" s="99">
        <v>1</v>
      </c>
      <c r="BS230" s="77"/>
      <c r="BT230" s="77"/>
      <c r="BU230" s="77"/>
      <c r="BV230" s="99"/>
      <c r="BW230" s="77"/>
      <c r="BX230" s="77"/>
      <c r="BY230" s="77"/>
      <c r="BZ230" s="77"/>
      <c r="CA230" s="99"/>
      <c r="CB230" s="99"/>
      <c r="CC230" s="77"/>
      <c r="CD230" s="77"/>
      <c r="CE230" s="99"/>
      <c r="CF230" s="77"/>
      <c r="CG230" s="99"/>
      <c r="CH230" s="77"/>
      <c r="CI230" s="42">
        <f>SUM(I230:CG230)</f>
        <v>30</v>
      </c>
    </row>
    <row r="231" spans="1:87" x14ac:dyDescent="0.2">
      <c r="A231" s="23" t="s">
        <v>397</v>
      </c>
      <c r="B231" t="s">
        <v>21</v>
      </c>
      <c r="C231" s="42">
        <v>1</v>
      </c>
      <c r="D231" t="s">
        <v>204</v>
      </c>
      <c r="E231" t="s">
        <v>746</v>
      </c>
      <c r="G231" s="3"/>
      <c r="I231" s="62"/>
      <c r="K231" s="99"/>
      <c r="N231" s="62"/>
      <c r="P231" s="3"/>
      <c r="Q231" s="3"/>
      <c r="R231" s="3"/>
      <c r="S231" s="3"/>
      <c r="T231" s="70"/>
      <c r="U231" s="99"/>
      <c r="V231" s="8"/>
      <c r="W231" s="99"/>
      <c r="AA231" s="99"/>
      <c r="AB231" s="99"/>
      <c r="AE231"/>
      <c r="AG231" s="8">
        <v>1</v>
      </c>
      <c r="AI231" s="8"/>
      <c r="AJ231" s="99"/>
      <c r="AK231" s="99"/>
      <c r="AO231" s="99"/>
      <c r="AS231" s="67"/>
      <c r="AX231" s="99"/>
      <c r="AY231" s="65"/>
      <c r="BB231" s="65"/>
      <c r="BC231" s="65"/>
      <c r="BD231" s="99"/>
      <c r="BE231" s="99"/>
      <c r="BF231" s="74"/>
      <c r="BI231" s="10"/>
      <c r="BK231" s="65"/>
      <c r="BL231" s="99"/>
      <c r="BP231" s="99"/>
      <c r="BQ231" s="8"/>
      <c r="BR231" s="99"/>
      <c r="BS231" s="77"/>
      <c r="BT231" s="77"/>
      <c r="BU231" s="77"/>
      <c r="BV231" s="99"/>
      <c r="BW231" s="77"/>
      <c r="BX231" s="77"/>
      <c r="BY231" s="77"/>
      <c r="BZ231" s="77"/>
      <c r="CA231" s="99"/>
      <c r="CB231" s="99"/>
      <c r="CC231" s="77"/>
      <c r="CD231" s="77"/>
      <c r="CE231" s="99"/>
      <c r="CF231" s="77"/>
      <c r="CG231" s="99"/>
      <c r="CH231" s="77"/>
      <c r="CI231" s="42">
        <f>SUM(I231:CG231)</f>
        <v>1</v>
      </c>
    </row>
    <row r="232" spans="1:87" x14ac:dyDescent="0.2">
      <c r="A232" s="23" t="s">
        <v>874</v>
      </c>
      <c r="B232" t="s">
        <v>261</v>
      </c>
      <c r="C232" s="42">
        <v>29</v>
      </c>
      <c r="D232" t="s">
        <v>204</v>
      </c>
      <c r="E232" t="s">
        <v>746</v>
      </c>
      <c r="G232" s="3"/>
      <c r="I232" s="62"/>
      <c r="K232" s="99"/>
      <c r="N232" s="62"/>
      <c r="P232" s="3"/>
      <c r="Q232" s="3"/>
      <c r="R232" s="3"/>
      <c r="S232" s="3"/>
      <c r="T232" s="70"/>
      <c r="U232" s="99"/>
      <c r="V232" s="8"/>
      <c r="W232" s="99"/>
      <c r="AA232" s="99"/>
      <c r="AB232" s="99">
        <v>28</v>
      </c>
      <c r="AE232"/>
      <c r="AI232" s="8"/>
      <c r="AJ232" s="99"/>
      <c r="AK232" s="99"/>
      <c r="AO232" s="99"/>
      <c r="AS232" s="67"/>
      <c r="AX232" s="99"/>
      <c r="AY232" s="65"/>
      <c r="BB232" s="65"/>
      <c r="BC232" s="65"/>
      <c r="BD232" s="99"/>
      <c r="BE232" s="99"/>
      <c r="BF232" s="74"/>
      <c r="BI232" s="10"/>
      <c r="BK232" s="65"/>
      <c r="BL232" s="99"/>
      <c r="BP232" s="99"/>
      <c r="BQ232" s="8"/>
      <c r="BR232" s="99">
        <v>1</v>
      </c>
      <c r="BS232" s="77"/>
      <c r="BT232" s="77"/>
      <c r="BU232" s="77"/>
      <c r="BV232" s="99"/>
      <c r="BW232" s="77"/>
      <c r="BX232" s="77"/>
      <c r="BY232" s="77"/>
      <c r="BZ232" s="77"/>
      <c r="CA232" s="99"/>
      <c r="CB232" s="99"/>
      <c r="CC232" s="77"/>
      <c r="CD232" s="77"/>
      <c r="CE232" s="99"/>
      <c r="CF232" s="77"/>
      <c r="CG232" s="99"/>
      <c r="CH232" s="77"/>
      <c r="CI232" s="42">
        <f>SUM(I232:CG232)</f>
        <v>29</v>
      </c>
    </row>
    <row r="233" spans="1:87" x14ac:dyDescent="0.2">
      <c r="A233" s="23" t="s">
        <v>696</v>
      </c>
      <c r="B233" t="s">
        <v>331</v>
      </c>
      <c r="C233" s="42">
        <v>32</v>
      </c>
      <c r="D233" t="s">
        <v>107</v>
      </c>
      <c r="E233" t="s">
        <v>667</v>
      </c>
      <c r="G233" s="3"/>
      <c r="I233" s="62"/>
      <c r="K233" s="99"/>
      <c r="N233" s="62"/>
      <c r="P233" s="4"/>
      <c r="Q233" s="4"/>
      <c r="R233" s="4"/>
      <c r="S233" s="4"/>
      <c r="T233" s="70"/>
      <c r="U233" s="99"/>
      <c r="V233" s="8"/>
      <c r="W233" s="99"/>
      <c r="AA233" s="99"/>
      <c r="AB233" s="99">
        <v>28</v>
      </c>
      <c r="AC233" s="13">
        <v>1</v>
      </c>
      <c r="AE233"/>
      <c r="AI233" s="8">
        <v>1</v>
      </c>
      <c r="AJ233" s="99"/>
      <c r="AK233" s="99"/>
      <c r="AO233" s="99"/>
      <c r="AS233" s="67"/>
      <c r="AX233" s="99">
        <v>1</v>
      </c>
      <c r="AY233" s="65"/>
      <c r="BB233" s="65"/>
      <c r="BC233" s="65"/>
      <c r="BD233" s="99"/>
      <c r="BE233" s="99"/>
      <c r="BF233" s="74"/>
      <c r="BI233" s="3"/>
      <c r="BK233" s="65"/>
      <c r="BL233" s="99"/>
      <c r="BN233" s="10">
        <v>1</v>
      </c>
      <c r="BP233" s="99"/>
      <c r="BQ233" s="8"/>
      <c r="BR233" s="99"/>
      <c r="BS233" s="77"/>
      <c r="BT233" s="77"/>
      <c r="BU233" s="77"/>
      <c r="BV233" s="99"/>
      <c r="BW233" s="77"/>
      <c r="BX233" s="77"/>
      <c r="BY233" s="77"/>
      <c r="BZ233" s="77"/>
      <c r="CA233" s="99"/>
      <c r="CB233" s="99"/>
      <c r="CC233" s="77"/>
      <c r="CD233" s="77"/>
      <c r="CE233" s="99"/>
      <c r="CF233" s="77"/>
      <c r="CG233" s="99"/>
      <c r="CH233" s="77"/>
      <c r="CI233" s="42">
        <f>SUM(I233:CG233)</f>
        <v>32</v>
      </c>
    </row>
    <row r="234" spans="1:87" x14ac:dyDescent="0.2">
      <c r="A234" s="23" t="s">
        <v>221</v>
      </c>
      <c r="B234" t="s">
        <v>218</v>
      </c>
      <c r="C234" s="42">
        <v>29</v>
      </c>
      <c r="G234" s="3"/>
      <c r="I234" s="62"/>
      <c r="K234" s="99">
        <v>1</v>
      </c>
      <c r="N234" s="62"/>
      <c r="P234" s="4"/>
      <c r="Q234" s="4"/>
      <c r="R234" s="4"/>
      <c r="S234" s="4"/>
      <c r="T234" s="70"/>
      <c r="U234" s="99"/>
      <c r="V234" s="8"/>
      <c r="W234" s="99"/>
      <c r="AA234" s="99"/>
      <c r="AB234" s="99">
        <v>28</v>
      </c>
      <c r="AE234"/>
      <c r="AI234" s="8"/>
      <c r="AJ234" s="99"/>
      <c r="AK234" s="99"/>
      <c r="AO234" s="99"/>
      <c r="AS234" s="67"/>
      <c r="AX234" s="99"/>
      <c r="AY234" s="65"/>
      <c r="BB234" s="65"/>
      <c r="BC234" s="65"/>
      <c r="BD234" s="99"/>
      <c r="BE234" s="99"/>
      <c r="BF234" s="74"/>
      <c r="BI234" s="3"/>
      <c r="BK234" s="65"/>
      <c r="BL234" s="99"/>
      <c r="BP234" s="99"/>
      <c r="BQ234" s="8"/>
      <c r="BR234" s="99"/>
      <c r="BS234" s="77"/>
      <c r="BT234" s="77"/>
      <c r="BU234" s="77"/>
      <c r="BV234" s="99"/>
      <c r="BW234" s="77"/>
      <c r="BX234" s="77"/>
      <c r="BY234" s="77"/>
      <c r="BZ234" s="77"/>
      <c r="CA234" s="99"/>
      <c r="CB234" s="99"/>
      <c r="CC234" s="77"/>
      <c r="CD234" s="77"/>
      <c r="CE234" s="99"/>
      <c r="CF234" s="77"/>
      <c r="CG234" s="99"/>
      <c r="CH234" s="77"/>
      <c r="CI234" s="42">
        <f>SUM(F234:CH234)</f>
        <v>29</v>
      </c>
    </row>
    <row r="235" spans="1:87" x14ac:dyDescent="0.2">
      <c r="A235" s="23" t="s">
        <v>223</v>
      </c>
      <c r="B235" t="s">
        <v>222</v>
      </c>
      <c r="C235" s="42">
        <v>1</v>
      </c>
      <c r="G235" s="3"/>
      <c r="I235" s="62"/>
      <c r="K235" s="99">
        <v>1</v>
      </c>
      <c r="N235" s="62"/>
      <c r="P235" s="4"/>
      <c r="Q235" s="4"/>
      <c r="R235" s="4"/>
      <c r="S235" s="4"/>
      <c r="T235" s="70"/>
      <c r="U235" s="99"/>
      <c r="V235" s="8"/>
      <c r="W235" s="99"/>
      <c r="AA235" s="99"/>
      <c r="AB235" s="99"/>
      <c r="AE235"/>
      <c r="AI235" s="8"/>
      <c r="AJ235" s="99"/>
      <c r="AK235" s="99"/>
      <c r="AO235" s="99"/>
      <c r="AS235" s="67"/>
      <c r="AX235" s="99"/>
      <c r="AY235" s="65"/>
      <c r="BB235" s="65"/>
      <c r="BC235" s="65"/>
      <c r="BD235" s="99"/>
      <c r="BE235" s="99"/>
      <c r="BF235" s="74"/>
      <c r="BI235" s="3"/>
      <c r="BK235" s="65"/>
      <c r="BL235" s="99"/>
      <c r="BP235" s="99"/>
      <c r="BQ235" s="8"/>
      <c r="BR235" s="99"/>
      <c r="BS235" s="77"/>
      <c r="BT235" s="77"/>
      <c r="BU235" s="77"/>
      <c r="BV235" s="99"/>
      <c r="BW235" s="77"/>
      <c r="BX235" s="77"/>
      <c r="BY235" s="77"/>
      <c r="BZ235" s="77"/>
      <c r="CA235" s="99"/>
      <c r="CB235" s="99"/>
      <c r="CC235" s="77"/>
      <c r="CD235" s="77"/>
      <c r="CE235" s="99"/>
      <c r="CF235" s="77"/>
      <c r="CG235" s="99"/>
      <c r="CH235" s="77"/>
      <c r="CI235" s="42">
        <f>SUM(F235:CH235)</f>
        <v>1</v>
      </c>
    </row>
    <row r="236" spans="1:87" x14ac:dyDescent="0.2">
      <c r="A236" s="23" t="s">
        <v>404</v>
      </c>
      <c r="B236" t="s">
        <v>491</v>
      </c>
      <c r="C236" s="42">
        <v>1</v>
      </c>
      <c r="D236" t="s">
        <v>501</v>
      </c>
      <c r="E236" t="s">
        <v>746</v>
      </c>
      <c r="G236" s="3"/>
      <c r="I236" s="62"/>
      <c r="K236" s="99"/>
      <c r="N236" s="62"/>
      <c r="P236" s="3"/>
      <c r="Q236" s="3"/>
      <c r="R236" s="3"/>
      <c r="S236" s="3"/>
      <c r="T236" s="70"/>
      <c r="U236" s="99"/>
      <c r="V236" s="8"/>
      <c r="W236" s="99"/>
      <c r="AA236" s="99"/>
      <c r="AB236" s="99"/>
      <c r="AE236"/>
      <c r="AI236" s="9"/>
      <c r="AJ236" s="99"/>
      <c r="AK236" s="99"/>
      <c r="AO236" s="99"/>
      <c r="AS236" s="67"/>
      <c r="AX236" s="99"/>
      <c r="AY236" s="65"/>
      <c r="BB236" s="65"/>
      <c r="BC236" s="65"/>
      <c r="BD236" s="99"/>
      <c r="BE236" s="99"/>
      <c r="BF236" s="74"/>
      <c r="BI236" s="3"/>
      <c r="BK236" s="65"/>
      <c r="BL236" s="99"/>
      <c r="BP236" s="99"/>
      <c r="BQ236" s="8"/>
      <c r="BR236" s="99"/>
      <c r="BS236" s="77">
        <v>1</v>
      </c>
      <c r="BT236" s="77"/>
      <c r="BU236" s="77"/>
      <c r="BV236" s="99"/>
      <c r="BW236" s="77"/>
      <c r="BX236" s="77"/>
      <c r="BY236" s="77"/>
      <c r="BZ236" s="77"/>
      <c r="CA236" s="99"/>
      <c r="CB236" s="99"/>
      <c r="CC236" s="77"/>
      <c r="CD236" s="77"/>
      <c r="CE236" s="99"/>
      <c r="CF236" s="77"/>
      <c r="CG236" s="99"/>
      <c r="CH236" s="77"/>
      <c r="CI236" s="42">
        <f>SUM(I236:CG236)</f>
        <v>1</v>
      </c>
    </row>
    <row r="237" spans="1:87" s="21" customFormat="1" x14ac:dyDescent="0.2">
      <c r="A237" s="26" t="s">
        <v>710</v>
      </c>
      <c r="B237" s="21" t="s">
        <v>711</v>
      </c>
      <c r="C237" s="43">
        <v>28</v>
      </c>
      <c r="D237" s="21" t="s">
        <v>716</v>
      </c>
      <c r="K237" s="99"/>
      <c r="U237" s="99"/>
      <c r="W237" s="99"/>
      <c r="AA237" s="99"/>
      <c r="AB237" s="99">
        <v>28</v>
      </c>
      <c r="AJ237" s="99"/>
      <c r="AK237" s="99"/>
      <c r="AO237" s="99"/>
      <c r="AX237" s="99"/>
      <c r="BD237" s="99"/>
      <c r="BE237" s="99"/>
      <c r="BL237" s="99"/>
      <c r="BP237" s="99"/>
      <c r="BR237" s="99"/>
      <c r="BV237" s="99"/>
      <c r="CA237" s="99"/>
      <c r="CB237" s="99"/>
      <c r="CE237" s="99"/>
      <c r="CG237" s="99"/>
      <c r="CI237" s="43">
        <f>SUM(O237:CH237)</f>
        <v>28</v>
      </c>
    </row>
    <row r="238" spans="1:87" x14ac:dyDescent="0.2">
      <c r="A238" s="23" t="s">
        <v>373</v>
      </c>
      <c r="B238" t="s">
        <v>131</v>
      </c>
      <c r="C238" s="42">
        <v>49</v>
      </c>
      <c r="D238" t="s">
        <v>204</v>
      </c>
      <c r="E238" t="s">
        <v>746</v>
      </c>
      <c r="F238">
        <v>1</v>
      </c>
      <c r="G238" s="3"/>
      <c r="I238" s="62"/>
      <c r="J238" s="8">
        <v>1</v>
      </c>
      <c r="K238" s="99">
        <v>1</v>
      </c>
      <c r="N238" s="62">
        <v>1</v>
      </c>
      <c r="P238" s="4">
        <v>1</v>
      </c>
      <c r="Q238" s="4"/>
      <c r="R238" s="4"/>
      <c r="S238" s="4"/>
      <c r="T238" s="70">
        <v>1</v>
      </c>
      <c r="U238" s="99">
        <v>1</v>
      </c>
      <c r="V238" s="8"/>
      <c r="W238" s="99">
        <v>1</v>
      </c>
      <c r="AA238" s="99">
        <v>28</v>
      </c>
      <c r="AB238" s="99"/>
      <c r="AE238">
        <v>1</v>
      </c>
      <c r="AI238" s="9"/>
      <c r="AJ238" s="99"/>
      <c r="AK238" s="99"/>
      <c r="AO238" s="99"/>
      <c r="AQ238" s="10">
        <v>1</v>
      </c>
      <c r="AS238" s="67">
        <v>1</v>
      </c>
      <c r="AW238" s="8">
        <v>1</v>
      </c>
      <c r="AX238" s="99"/>
      <c r="AY238" s="65"/>
      <c r="BA238" s="8">
        <v>1</v>
      </c>
      <c r="BB238" s="65">
        <v>1</v>
      </c>
      <c r="BC238" s="65"/>
      <c r="BD238" s="99"/>
      <c r="BE238" s="99"/>
      <c r="BF238" s="74"/>
      <c r="BH238" s="8">
        <v>1</v>
      </c>
      <c r="BI238" s="3"/>
      <c r="BK238" s="65"/>
      <c r="BL238" s="99">
        <v>1</v>
      </c>
      <c r="BP238" s="99"/>
      <c r="BQ238" s="8"/>
      <c r="BR238" s="99"/>
      <c r="BS238" s="77"/>
      <c r="BT238" s="77"/>
      <c r="BU238" s="77">
        <v>1</v>
      </c>
      <c r="BV238" s="99">
        <v>1</v>
      </c>
      <c r="BW238" s="77">
        <v>1</v>
      </c>
      <c r="BX238" s="77"/>
      <c r="BY238" s="77"/>
      <c r="BZ238" s="77"/>
      <c r="CA238" s="99">
        <v>1</v>
      </c>
      <c r="CB238" s="99"/>
      <c r="CC238" s="77"/>
      <c r="CD238" s="77">
        <v>1</v>
      </c>
      <c r="CE238" s="99"/>
      <c r="CF238" s="77"/>
      <c r="CG238" s="99">
        <v>1</v>
      </c>
      <c r="CH238" s="77"/>
      <c r="CI238" s="42">
        <f t="shared" ref="CI238:CI244" si="13">SUM(I238:CG238)</f>
        <v>49</v>
      </c>
    </row>
    <row r="239" spans="1:87" x14ac:dyDescent="0.2">
      <c r="A239" s="23" t="s">
        <v>604</v>
      </c>
      <c r="B239" t="s">
        <v>603</v>
      </c>
      <c r="C239" s="42">
        <v>29</v>
      </c>
      <c r="G239" s="3"/>
      <c r="H239">
        <v>1</v>
      </c>
      <c r="I239" s="62"/>
      <c r="K239" s="99"/>
      <c r="N239" s="62"/>
      <c r="P239" s="4"/>
      <c r="Q239" s="4"/>
      <c r="R239" s="4"/>
      <c r="S239" s="4"/>
      <c r="T239" s="70"/>
      <c r="U239" s="99"/>
      <c r="V239" s="8"/>
      <c r="W239" s="99"/>
      <c r="AA239" s="99"/>
      <c r="AB239" s="99">
        <v>28</v>
      </c>
      <c r="AE239"/>
      <c r="AI239" s="9"/>
      <c r="AJ239" s="99"/>
      <c r="AK239" s="99"/>
      <c r="AO239" s="99"/>
      <c r="AS239" s="67"/>
      <c r="AX239" s="99"/>
      <c r="AY239" s="65"/>
      <c r="BB239" s="65"/>
      <c r="BC239" s="65"/>
      <c r="BD239" s="99"/>
      <c r="BE239" s="99"/>
      <c r="BF239" s="74"/>
      <c r="BI239" s="3"/>
      <c r="BK239" s="65"/>
      <c r="BL239" s="99"/>
      <c r="BP239" s="99"/>
      <c r="BQ239" s="8"/>
      <c r="BR239" s="99"/>
      <c r="BS239" s="77"/>
      <c r="BT239" s="77"/>
      <c r="BU239" s="77"/>
      <c r="BV239" s="99"/>
      <c r="BW239" s="77"/>
      <c r="BX239" s="77"/>
      <c r="BY239" s="77"/>
      <c r="BZ239" s="77"/>
      <c r="CA239" s="99"/>
      <c r="CB239" s="99"/>
      <c r="CC239" s="77"/>
      <c r="CD239" s="77"/>
      <c r="CE239" s="99"/>
      <c r="CF239" s="77"/>
      <c r="CG239" s="99"/>
      <c r="CH239" s="77"/>
      <c r="CI239" s="42">
        <f t="shared" si="13"/>
        <v>28</v>
      </c>
    </row>
    <row r="240" spans="1:87" x14ac:dyDescent="0.2">
      <c r="A240" s="23" t="s">
        <v>288</v>
      </c>
      <c r="B240" t="s">
        <v>896</v>
      </c>
      <c r="C240" s="42">
        <v>34</v>
      </c>
      <c r="D240" t="s">
        <v>204</v>
      </c>
      <c r="E240" t="s">
        <v>746</v>
      </c>
      <c r="G240" s="3"/>
      <c r="I240" s="62"/>
      <c r="K240" s="99"/>
      <c r="N240" s="62">
        <v>1</v>
      </c>
      <c r="P240" s="4"/>
      <c r="Q240" s="4"/>
      <c r="R240" s="4"/>
      <c r="S240" s="4"/>
      <c r="T240" s="70">
        <v>1</v>
      </c>
      <c r="U240" s="99"/>
      <c r="V240" s="8"/>
      <c r="W240" s="99"/>
      <c r="AA240" s="99"/>
      <c r="AB240" s="99">
        <v>28</v>
      </c>
      <c r="AE240">
        <v>1</v>
      </c>
      <c r="AI240" s="9"/>
      <c r="AJ240" s="99"/>
      <c r="AK240" s="99"/>
      <c r="AO240" s="99"/>
      <c r="AS240" s="67"/>
      <c r="AW240" s="8">
        <v>1</v>
      </c>
      <c r="AX240" s="99"/>
      <c r="AY240" s="65"/>
      <c r="BA240" s="8">
        <v>1</v>
      </c>
      <c r="BB240" s="65"/>
      <c r="BC240" s="65"/>
      <c r="BD240" s="99"/>
      <c r="BE240" s="99"/>
      <c r="BF240" s="74"/>
      <c r="BI240" s="3"/>
      <c r="BJ240" s="10">
        <v>1</v>
      </c>
      <c r="BK240" s="65"/>
      <c r="BL240" s="99"/>
      <c r="BP240" s="99"/>
      <c r="BQ240" s="8"/>
      <c r="BR240" s="99"/>
      <c r="BS240" s="77"/>
      <c r="BT240" s="77"/>
      <c r="BU240" s="77"/>
      <c r="BV240" s="99"/>
      <c r="BW240" s="77"/>
      <c r="BX240" s="77"/>
      <c r="BY240" s="77"/>
      <c r="BZ240" s="77"/>
      <c r="CA240" s="99"/>
      <c r="CB240" s="99"/>
      <c r="CC240" s="77"/>
      <c r="CD240" s="77"/>
      <c r="CE240" s="99"/>
      <c r="CF240" s="77"/>
      <c r="CG240" s="99"/>
      <c r="CH240" s="77"/>
      <c r="CI240" s="42">
        <f t="shared" si="13"/>
        <v>34</v>
      </c>
    </row>
    <row r="241" spans="1:87" x14ac:dyDescent="0.2">
      <c r="A241" s="23" t="s">
        <v>289</v>
      </c>
      <c r="B241" t="s">
        <v>359</v>
      </c>
      <c r="C241" s="42">
        <v>4</v>
      </c>
      <c r="D241" t="s">
        <v>204</v>
      </c>
      <c r="E241" t="s">
        <v>746</v>
      </c>
      <c r="G241" s="3"/>
      <c r="I241" s="62"/>
      <c r="K241" s="99"/>
      <c r="N241" s="62"/>
      <c r="P241" s="4"/>
      <c r="Q241" s="4"/>
      <c r="R241" s="4"/>
      <c r="S241" s="4"/>
      <c r="T241" s="70"/>
      <c r="U241" s="99">
        <v>1</v>
      </c>
      <c r="V241" s="8"/>
      <c r="W241" s="99"/>
      <c r="AA241" s="99"/>
      <c r="AB241" s="99"/>
      <c r="AE241"/>
      <c r="AI241" s="9"/>
      <c r="AJ241" s="99"/>
      <c r="AK241" s="99"/>
      <c r="AO241" s="99"/>
      <c r="AS241" s="67"/>
      <c r="AX241" s="99"/>
      <c r="AY241" s="65"/>
      <c r="BA241" s="8">
        <v>1</v>
      </c>
      <c r="BB241" s="65"/>
      <c r="BC241" s="65"/>
      <c r="BD241" s="99"/>
      <c r="BE241" s="99"/>
      <c r="BF241" s="74"/>
      <c r="BI241" s="3"/>
      <c r="BK241" s="65"/>
      <c r="BL241" s="99">
        <v>1</v>
      </c>
      <c r="BP241" s="99"/>
      <c r="BQ241" s="8"/>
      <c r="BR241" s="99"/>
      <c r="BS241" s="77">
        <v>1</v>
      </c>
      <c r="BT241" s="77"/>
      <c r="BU241" s="77"/>
      <c r="BV241" s="99"/>
      <c r="BW241" s="77"/>
      <c r="BX241" s="77"/>
      <c r="BY241" s="77"/>
      <c r="BZ241" s="77"/>
      <c r="CA241" s="99"/>
      <c r="CB241" s="99"/>
      <c r="CC241" s="77"/>
      <c r="CD241" s="77"/>
      <c r="CE241" s="99"/>
      <c r="CF241" s="77"/>
      <c r="CG241" s="99"/>
      <c r="CH241" s="77"/>
      <c r="CI241" s="42">
        <f t="shared" si="13"/>
        <v>4</v>
      </c>
    </row>
    <row r="242" spans="1:87" x14ac:dyDescent="0.2">
      <c r="A242" s="23" t="s">
        <v>289</v>
      </c>
      <c r="B242" t="s">
        <v>116</v>
      </c>
      <c r="C242" s="42">
        <v>13</v>
      </c>
      <c r="D242" t="s">
        <v>107</v>
      </c>
      <c r="E242" t="s">
        <v>746</v>
      </c>
      <c r="F242">
        <v>1</v>
      </c>
      <c r="G242" s="3"/>
      <c r="I242" s="62"/>
      <c r="J242" s="8">
        <v>1</v>
      </c>
      <c r="K242" s="99"/>
      <c r="N242" s="62">
        <v>1</v>
      </c>
      <c r="P242" s="4"/>
      <c r="Q242" s="4"/>
      <c r="R242" s="4"/>
      <c r="S242" s="4"/>
      <c r="T242" s="70">
        <v>1</v>
      </c>
      <c r="U242" s="99">
        <v>1</v>
      </c>
      <c r="V242" s="8"/>
      <c r="W242" s="99"/>
      <c r="AA242" s="99"/>
      <c r="AB242" s="99"/>
      <c r="AE242">
        <v>1</v>
      </c>
      <c r="AI242" s="9"/>
      <c r="AJ242" s="99"/>
      <c r="AK242" s="99"/>
      <c r="AO242" s="99"/>
      <c r="AQ242" s="10">
        <v>1</v>
      </c>
      <c r="AS242" s="67">
        <v>1</v>
      </c>
      <c r="AU242" s="10">
        <v>1</v>
      </c>
      <c r="AW242" s="8">
        <v>1</v>
      </c>
      <c r="AX242" s="99"/>
      <c r="AY242" s="65"/>
      <c r="BB242" s="65">
        <v>1</v>
      </c>
      <c r="BC242" s="65"/>
      <c r="BD242" s="99"/>
      <c r="BE242" s="99"/>
      <c r="BF242" s="74">
        <v>1</v>
      </c>
      <c r="BI242" s="3"/>
      <c r="BK242" s="65"/>
      <c r="BL242" s="99"/>
      <c r="BP242" s="99"/>
      <c r="BQ242" s="8"/>
      <c r="BR242" s="99"/>
      <c r="BS242" s="77">
        <v>1</v>
      </c>
      <c r="BT242" s="77"/>
      <c r="BU242" s="77"/>
      <c r="BV242" s="99"/>
      <c r="BW242" s="77"/>
      <c r="BX242" s="77"/>
      <c r="BY242" s="77"/>
      <c r="BZ242" s="77"/>
      <c r="CA242" s="99"/>
      <c r="CB242" s="99"/>
      <c r="CC242" s="77"/>
      <c r="CD242" s="77"/>
      <c r="CE242" s="99"/>
      <c r="CF242" s="77"/>
      <c r="CG242" s="99">
        <v>1</v>
      </c>
      <c r="CH242" s="77"/>
      <c r="CI242" s="42">
        <f t="shared" si="13"/>
        <v>13</v>
      </c>
    </row>
    <row r="243" spans="1:87" x14ac:dyDescent="0.2">
      <c r="A243" s="23" t="s">
        <v>290</v>
      </c>
      <c r="B243" t="s">
        <v>154</v>
      </c>
      <c r="C243" s="42">
        <v>36</v>
      </c>
      <c r="D243" t="s">
        <v>357</v>
      </c>
      <c r="G243" s="3"/>
      <c r="H243">
        <v>1</v>
      </c>
      <c r="I243" s="62"/>
      <c r="J243" s="8">
        <v>1</v>
      </c>
      <c r="K243" s="99">
        <v>1</v>
      </c>
      <c r="N243" s="62"/>
      <c r="P243" s="4"/>
      <c r="Q243" s="4"/>
      <c r="R243" s="4"/>
      <c r="S243" s="4"/>
      <c r="T243" s="70"/>
      <c r="U243" s="99"/>
      <c r="V243" s="8"/>
      <c r="W243" s="99"/>
      <c r="AA243" s="99"/>
      <c r="AB243" s="99">
        <v>28</v>
      </c>
      <c r="AE243">
        <v>1</v>
      </c>
      <c r="AI243" s="9"/>
      <c r="AJ243" s="99">
        <v>1</v>
      </c>
      <c r="AK243" s="99"/>
      <c r="AO243" s="99"/>
      <c r="AS243" s="67"/>
      <c r="AW243" s="8">
        <v>1</v>
      </c>
      <c r="AX243" s="99"/>
      <c r="AY243" s="65"/>
      <c r="BB243" s="65"/>
      <c r="BC243" s="65"/>
      <c r="BD243" s="99"/>
      <c r="BE243" s="99"/>
      <c r="BF243" s="74"/>
      <c r="BI243" s="3"/>
      <c r="BJ243" s="10">
        <v>1</v>
      </c>
      <c r="BK243" s="65"/>
      <c r="BL243" s="99"/>
      <c r="BP243" s="99"/>
      <c r="BQ243" s="8"/>
      <c r="BR243" s="99"/>
      <c r="BS243" s="77">
        <v>1</v>
      </c>
      <c r="BT243" s="77"/>
      <c r="BU243" s="77"/>
      <c r="BV243" s="99"/>
      <c r="BW243" s="77"/>
      <c r="BX243" s="77"/>
      <c r="BY243" s="77"/>
      <c r="BZ243" s="77"/>
      <c r="CA243" s="99"/>
      <c r="CB243" s="99"/>
      <c r="CC243" s="77"/>
      <c r="CD243" s="77"/>
      <c r="CE243" s="99"/>
      <c r="CF243" s="77"/>
      <c r="CG243" s="99"/>
      <c r="CH243" s="77"/>
      <c r="CI243" s="42">
        <f>SUM(F243:CH243)</f>
        <v>36</v>
      </c>
    </row>
    <row r="244" spans="1:87" x14ac:dyDescent="0.2">
      <c r="A244" s="23" t="s">
        <v>291</v>
      </c>
      <c r="B244" t="s">
        <v>808</v>
      </c>
      <c r="C244" s="42">
        <v>35</v>
      </c>
      <c r="D244" t="s">
        <v>357</v>
      </c>
      <c r="E244" t="s">
        <v>746</v>
      </c>
      <c r="G244" s="3"/>
      <c r="I244" s="62"/>
      <c r="K244" s="99"/>
      <c r="N244" s="62"/>
      <c r="P244" s="4"/>
      <c r="Q244" s="4"/>
      <c r="R244" s="4"/>
      <c r="S244" s="4"/>
      <c r="T244" s="70">
        <v>1</v>
      </c>
      <c r="U244" s="99"/>
      <c r="V244" s="8"/>
      <c r="W244" s="99"/>
      <c r="AA244" s="99"/>
      <c r="AB244" s="99">
        <v>28</v>
      </c>
      <c r="AE244"/>
      <c r="AI244" s="9"/>
      <c r="AJ244" s="99"/>
      <c r="AK244" s="99"/>
      <c r="AO244" s="99"/>
      <c r="AQ244" s="65">
        <v>1</v>
      </c>
      <c r="AS244" s="67">
        <v>1</v>
      </c>
      <c r="AX244" s="99"/>
      <c r="AY244" s="65">
        <v>1</v>
      </c>
      <c r="BB244" s="65"/>
      <c r="BC244" s="65">
        <v>1</v>
      </c>
      <c r="BD244" s="99"/>
      <c r="BE244" s="99"/>
      <c r="BF244" s="74"/>
      <c r="BI244" s="3"/>
      <c r="BK244" s="65"/>
      <c r="BL244" s="99">
        <v>1</v>
      </c>
      <c r="BP244" s="99"/>
      <c r="BQ244" s="8"/>
      <c r="BR244" s="99"/>
      <c r="BS244" s="77"/>
      <c r="BT244" s="77"/>
      <c r="BU244" s="77"/>
      <c r="BV244" s="99"/>
      <c r="BW244" s="77"/>
      <c r="BX244" s="77"/>
      <c r="BY244" s="77">
        <v>1</v>
      </c>
      <c r="BZ244" s="77"/>
      <c r="CA244" s="99"/>
      <c r="CB244" s="99"/>
      <c r="CC244" s="77"/>
      <c r="CD244" s="77"/>
      <c r="CE244" s="99"/>
      <c r="CF244" s="77"/>
      <c r="CG244" s="99"/>
      <c r="CH244" s="77"/>
      <c r="CI244" s="42">
        <f t="shared" si="13"/>
        <v>35</v>
      </c>
    </row>
    <row r="245" spans="1:87" x14ac:dyDescent="0.2">
      <c r="A245" s="23" t="s">
        <v>225</v>
      </c>
      <c r="B245" t="s">
        <v>224</v>
      </c>
      <c r="C245" s="42">
        <v>1</v>
      </c>
      <c r="G245" s="3"/>
      <c r="I245" s="62"/>
      <c r="K245" s="99">
        <v>1</v>
      </c>
      <c r="N245" s="62"/>
      <c r="P245" s="4"/>
      <c r="Q245" s="4"/>
      <c r="R245" s="4"/>
      <c r="S245" s="4"/>
      <c r="T245" s="70"/>
      <c r="U245" s="99"/>
      <c r="V245" s="8"/>
      <c r="W245" s="99"/>
      <c r="AA245" s="99"/>
      <c r="AB245" s="99"/>
      <c r="AE245"/>
      <c r="AI245" s="9"/>
      <c r="AJ245" s="99"/>
      <c r="AK245" s="99"/>
      <c r="AO245" s="99"/>
      <c r="AQ245" s="65"/>
      <c r="AS245" s="67"/>
      <c r="AX245" s="99"/>
      <c r="AY245" s="65"/>
      <c r="BB245" s="65"/>
      <c r="BC245" s="65"/>
      <c r="BD245" s="99"/>
      <c r="BE245" s="99"/>
      <c r="BF245" s="74"/>
      <c r="BI245" s="3"/>
      <c r="BK245" s="65"/>
      <c r="BL245" s="99"/>
      <c r="BP245" s="99"/>
      <c r="BQ245" s="8"/>
      <c r="BR245" s="99"/>
      <c r="BS245" s="77"/>
      <c r="BT245" s="77"/>
      <c r="BU245" s="77"/>
      <c r="BV245" s="99"/>
      <c r="BW245" s="77"/>
      <c r="BX245" s="77"/>
      <c r="BY245" s="77"/>
      <c r="BZ245" s="77"/>
      <c r="CA245" s="99"/>
      <c r="CB245" s="99"/>
      <c r="CC245" s="77"/>
      <c r="CD245" s="77"/>
      <c r="CE245" s="99"/>
      <c r="CF245" s="77"/>
      <c r="CG245" s="99"/>
      <c r="CH245" s="77"/>
      <c r="CI245" s="42">
        <f>SUM(F245:CH245)</f>
        <v>1</v>
      </c>
    </row>
    <row r="246" spans="1:87" x14ac:dyDescent="0.2">
      <c r="A246" s="23" t="s">
        <v>72</v>
      </c>
      <c r="B246" t="s">
        <v>253</v>
      </c>
      <c r="C246" s="42">
        <v>59</v>
      </c>
      <c r="D246" t="s">
        <v>357</v>
      </c>
      <c r="E246" t="s">
        <v>746</v>
      </c>
      <c r="G246" s="3"/>
      <c r="I246" s="62"/>
      <c r="J246" s="8">
        <v>1</v>
      </c>
      <c r="K246" s="99"/>
      <c r="N246" s="62">
        <v>1</v>
      </c>
      <c r="O246" s="77">
        <v>1</v>
      </c>
      <c r="P246" s="4"/>
      <c r="Q246" s="4"/>
      <c r="R246" s="4"/>
      <c r="S246" s="4">
        <v>1</v>
      </c>
      <c r="T246" s="70">
        <v>1</v>
      </c>
      <c r="U246" s="99">
        <v>1</v>
      </c>
      <c r="V246" s="8"/>
      <c r="W246" s="99">
        <v>1</v>
      </c>
      <c r="Y246" s="10">
        <v>1</v>
      </c>
      <c r="AA246" s="99">
        <v>28</v>
      </c>
      <c r="AB246" s="99"/>
      <c r="AD246" s="10">
        <v>1</v>
      </c>
      <c r="AE246">
        <v>1</v>
      </c>
      <c r="AG246" s="8">
        <v>1</v>
      </c>
      <c r="AI246" s="9"/>
      <c r="AJ246" s="99">
        <v>1</v>
      </c>
      <c r="AK246" s="99"/>
      <c r="AO246" s="99">
        <v>1</v>
      </c>
      <c r="AQ246" s="10">
        <v>1</v>
      </c>
      <c r="AR246" s="10">
        <v>1</v>
      </c>
      <c r="AS246" s="67">
        <v>1</v>
      </c>
      <c r="AU246" s="10">
        <v>1</v>
      </c>
      <c r="AW246" s="8">
        <v>1</v>
      </c>
      <c r="AX246" s="99"/>
      <c r="AY246" s="65"/>
      <c r="BB246" s="65">
        <v>1</v>
      </c>
      <c r="BC246" s="65">
        <v>1</v>
      </c>
      <c r="BD246" s="99"/>
      <c r="BE246" s="99">
        <v>1</v>
      </c>
      <c r="BF246" s="74"/>
      <c r="BG246" s="12">
        <v>1</v>
      </c>
      <c r="BH246" s="10">
        <v>1</v>
      </c>
      <c r="BI246" s="3"/>
      <c r="BK246" s="65"/>
      <c r="BL246" s="99">
        <v>1</v>
      </c>
      <c r="BP246" s="99">
        <v>1</v>
      </c>
      <c r="BQ246" s="8">
        <v>1</v>
      </c>
      <c r="BR246" s="99"/>
      <c r="BS246" s="77"/>
      <c r="BT246" s="77"/>
      <c r="BU246" s="77"/>
      <c r="BV246" s="99">
        <v>1</v>
      </c>
      <c r="BW246" s="77">
        <v>1</v>
      </c>
      <c r="BX246" s="77"/>
      <c r="BY246" s="77"/>
      <c r="BZ246" s="77"/>
      <c r="CA246" s="99">
        <v>1</v>
      </c>
      <c r="CB246" s="99"/>
      <c r="CC246" s="77"/>
      <c r="CD246" s="77">
        <v>1</v>
      </c>
      <c r="CE246" s="99"/>
      <c r="CF246" s="77"/>
      <c r="CG246" s="99">
        <v>1</v>
      </c>
      <c r="CH246" s="77"/>
      <c r="CI246" s="42">
        <f>SUM(F246:CH246)</f>
        <v>59</v>
      </c>
    </row>
    <row r="247" spans="1:87" x14ac:dyDescent="0.2">
      <c r="A247" s="23" t="s">
        <v>15</v>
      </c>
      <c r="B247" t="s">
        <v>745</v>
      </c>
      <c r="C247" s="42">
        <v>29</v>
      </c>
      <c r="G247" s="3"/>
      <c r="H247">
        <v>1</v>
      </c>
      <c r="I247" s="62"/>
      <c r="K247" s="99"/>
      <c r="N247" s="62"/>
      <c r="P247" s="4"/>
      <c r="Q247" s="4"/>
      <c r="R247" s="4"/>
      <c r="S247" s="4"/>
      <c r="T247" s="70"/>
      <c r="U247" s="99"/>
      <c r="V247" s="8"/>
      <c r="W247" s="99"/>
      <c r="AA247" s="99"/>
      <c r="AB247" s="99">
        <v>28</v>
      </c>
      <c r="AE247"/>
      <c r="AI247" s="8"/>
      <c r="AJ247" s="99"/>
      <c r="AK247" s="99"/>
      <c r="AO247" s="99"/>
      <c r="AS247" s="67"/>
      <c r="AX247" s="99"/>
      <c r="AY247" s="65"/>
      <c r="BB247" s="65"/>
      <c r="BC247" s="65"/>
      <c r="BD247" s="99"/>
      <c r="BE247" s="99"/>
      <c r="BF247" s="74"/>
      <c r="BI247" s="3"/>
      <c r="BK247" s="65"/>
      <c r="BL247" s="99"/>
      <c r="BP247" s="99"/>
      <c r="BQ247" s="8"/>
      <c r="BR247" s="99"/>
      <c r="BS247" s="77"/>
      <c r="BT247" s="77"/>
      <c r="BU247" s="77"/>
      <c r="BV247" s="99"/>
      <c r="BW247" s="77"/>
      <c r="BX247" s="77"/>
      <c r="BY247" s="77"/>
      <c r="BZ247" s="77"/>
      <c r="CA247" s="99"/>
      <c r="CB247" s="99"/>
      <c r="CC247" s="77"/>
      <c r="CD247" s="77"/>
      <c r="CE247" s="99"/>
      <c r="CF247" s="77"/>
      <c r="CG247" s="99"/>
      <c r="CH247" s="77"/>
      <c r="CI247" s="42">
        <f>SUM(F247:CH247)</f>
        <v>29</v>
      </c>
    </row>
    <row r="248" spans="1:87" s="16" customFormat="1" x14ac:dyDescent="0.2">
      <c r="A248" s="58" t="s">
        <v>343</v>
      </c>
      <c r="B248" s="59" t="s">
        <v>410</v>
      </c>
      <c r="C248" s="42">
        <v>1</v>
      </c>
      <c r="I248" s="62"/>
      <c r="K248" s="99"/>
      <c r="N248" s="62"/>
      <c r="O248" s="77"/>
      <c r="T248" s="70">
        <v>1</v>
      </c>
      <c r="U248" s="99"/>
      <c r="W248" s="99"/>
      <c r="AA248" s="99"/>
      <c r="AB248" s="99"/>
      <c r="AJ248" s="99"/>
      <c r="AK248" s="99"/>
      <c r="AO248" s="99"/>
      <c r="AS248" s="67"/>
      <c r="AX248" s="99"/>
      <c r="AY248" s="65"/>
      <c r="BB248" s="65"/>
      <c r="BC248" s="65"/>
      <c r="BD248" s="99"/>
      <c r="BE248" s="99"/>
      <c r="BF248" s="74"/>
      <c r="BK248" s="65"/>
      <c r="BL248" s="99"/>
      <c r="BP248" s="99"/>
      <c r="BR248" s="99"/>
      <c r="BS248" s="77"/>
      <c r="BT248" s="77"/>
      <c r="BU248" s="77"/>
      <c r="BV248" s="99"/>
      <c r="BW248" s="77"/>
      <c r="BX248" s="77"/>
      <c r="BY248" s="77"/>
      <c r="BZ248" s="77"/>
      <c r="CA248" s="99"/>
      <c r="CB248" s="99"/>
      <c r="CC248" s="77"/>
      <c r="CD248" s="77"/>
      <c r="CE248" s="99"/>
      <c r="CF248" s="77"/>
      <c r="CG248" s="99"/>
      <c r="CH248" s="77"/>
      <c r="CI248" s="42">
        <f>SUM(I248:CG248)</f>
        <v>1</v>
      </c>
    </row>
    <row r="249" spans="1:87" x14ac:dyDescent="0.2">
      <c r="A249" s="23" t="s">
        <v>74</v>
      </c>
      <c r="B249" t="s">
        <v>303</v>
      </c>
      <c r="C249" s="42">
        <v>37</v>
      </c>
      <c r="D249" t="s">
        <v>204</v>
      </c>
      <c r="E249" t="s">
        <v>746</v>
      </c>
      <c r="G249" s="3"/>
      <c r="I249" s="62"/>
      <c r="K249" s="99"/>
      <c r="N249" s="62">
        <v>1</v>
      </c>
      <c r="P249" s="4"/>
      <c r="Q249" s="4"/>
      <c r="R249" s="4"/>
      <c r="S249" s="4">
        <v>1</v>
      </c>
      <c r="T249" s="70"/>
      <c r="U249" s="99"/>
      <c r="V249" s="8"/>
      <c r="W249" s="99"/>
      <c r="AA249" s="99"/>
      <c r="AB249" s="99">
        <v>28</v>
      </c>
      <c r="AE249"/>
      <c r="AI249" s="8">
        <v>1</v>
      </c>
      <c r="AJ249" s="99">
        <v>1</v>
      </c>
      <c r="AK249" s="99"/>
      <c r="AO249" s="99"/>
      <c r="AP249" s="10">
        <v>1</v>
      </c>
      <c r="AS249" s="67"/>
      <c r="AX249" s="99"/>
      <c r="AY249" s="65"/>
      <c r="BB249" s="65"/>
      <c r="BC249" s="65"/>
      <c r="BD249" s="99"/>
      <c r="BE249" s="99"/>
      <c r="BF249" s="74"/>
      <c r="BI249" s="3"/>
      <c r="BJ249" s="10">
        <v>1</v>
      </c>
      <c r="BK249" s="65"/>
      <c r="BL249" s="99"/>
      <c r="BN249" s="10">
        <v>1</v>
      </c>
      <c r="BP249" s="99"/>
      <c r="BQ249" s="8"/>
      <c r="BR249" s="99"/>
      <c r="BS249" s="77">
        <v>1</v>
      </c>
      <c r="BT249" s="77"/>
      <c r="BU249" s="77"/>
      <c r="BV249" s="99"/>
      <c r="BW249" s="77"/>
      <c r="BX249" s="77"/>
      <c r="BY249" s="77"/>
      <c r="BZ249" s="77"/>
      <c r="CA249" s="99">
        <v>1</v>
      </c>
      <c r="CB249" s="99"/>
      <c r="CC249" s="77"/>
      <c r="CD249" s="77"/>
      <c r="CE249" s="99"/>
      <c r="CF249" s="77"/>
      <c r="CG249" s="99"/>
      <c r="CH249" s="77"/>
      <c r="CI249" s="42">
        <f>SUM(I249:CG249)</f>
        <v>37</v>
      </c>
    </row>
    <row r="250" spans="1:87" x14ac:dyDescent="0.2">
      <c r="A250" s="23" t="s">
        <v>73</v>
      </c>
      <c r="B250" t="s">
        <v>262</v>
      </c>
      <c r="C250" s="42">
        <v>1</v>
      </c>
      <c r="D250" t="s">
        <v>204</v>
      </c>
      <c r="E250" t="s">
        <v>746</v>
      </c>
      <c r="G250" s="3"/>
      <c r="I250" s="62"/>
      <c r="K250" s="99"/>
      <c r="N250" s="62"/>
      <c r="P250" s="4"/>
      <c r="Q250" s="4"/>
      <c r="R250" s="4"/>
      <c r="S250" s="4"/>
      <c r="T250" s="70"/>
      <c r="U250" s="99"/>
      <c r="V250" s="8"/>
      <c r="W250" s="99"/>
      <c r="AA250" s="99"/>
      <c r="AB250" s="99" t="s">
        <v>647</v>
      </c>
      <c r="AE250"/>
      <c r="AI250" s="8"/>
      <c r="AJ250" s="99"/>
      <c r="AK250" s="99"/>
      <c r="AO250" s="99"/>
      <c r="AS250" s="67"/>
      <c r="AX250" s="99"/>
      <c r="AY250" s="65"/>
      <c r="BB250" s="65"/>
      <c r="BC250" s="65"/>
      <c r="BD250" s="99"/>
      <c r="BE250" s="99"/>
      <c r="BF250" s="74"/>
      <c r="BI250" s="3"/>
      <c r="BK250" s="65"/>
      <c r="BL250" s="99"/>
      <c r="BP250" s="99"/>
      <c r="BQ250" s="8"/>
      <c r="BR250" s="99"/>
      <c r="BS250" s="77"/>
      <c r="BT250" s="77"/>
      <c r="BU250" s="77"/>
      <c r="BV250" s="99"/>
      <c r="BW250" s="77"/>
      <c r="BX250" s="77"/>
      <c r="BY250" s="77"/>
      <c r="BZ250" s="77"/>
      <c r="CA250" s="99">
        <v>1</v>
      </c>
      <c r="CB250" s="99"/>
      <c r="CC250" s="77"/>
      <c r="CD250" s="77"/>
      <c r="CE250" s="99"/>
      <c r="CF250" s="77"/>
      <c r="CG250" s="99"/>
      <c r="CH250" s="77"/>
      <c r="CI250" s="42">
        <f>SUM(F250:CH250)</f>
        <v>1</v>
      </c>
    </row>
    <row r="251" spans="1:87" s="21" customFormat="1" x14ac:dyDescent="0.2">
      <c r="A251" s="26" t="s">
        <v>713</v>
      </c>
      <c r="B251" s="21" t="s">
        <v>712</v>
      </c>
      <c r="C251" s="43">
        <v>28</v>
      </c>
      <c r="D251" s="21" t="s">
        <v>716</v>
      </c>
      <c r="K251" s="99"/>
      <c r="U251" s="99"/>
      <c r="W251" s="99"/>
      <c r="AA251" s="99"/>
      <c r="AB251" s="99">
        <v>28</v>
      </c>
      <c r="AJ251" s="99"/>
      <c r="AK251" s="99"/>
      <c r="AO251" s="99"/>
      <c r="AX251" s="99"/>
      <c r="BD251" s="99"/>
      <c r="BE251" s="99"/>
      <c r="BL251" s="99"/>
      <c r="BP251" s="99"/>
      <c r="BR251" s="99"/>
      <c r="BV251" s="99"/>
      <c r="CA251" s="99"/>
      <c r="CB251" s="99"/>
      <c r="CE251" s="99"/>
      <c r="CG251" s="99"/>
      <c r="CI251" s="43">
        <f>SUM(F251:CH251)</f>
        <v>28</v>
      </c>
    </row>
    <row r="252" spans="1:87" x14ac:dyDescent="0.2">
      <c r="A252" s="23" t="s">
        <v>33</v>
      </c>
      <c r="B252" t="s">
        <v>783</v>
      </c>
      <c r="C252" s="42">
        <v>60</v>
      </c>
      <c r="D252" t="s">
        <v>356</v>
      </c>
      <c r="E252" t="s">
        <v>746</v>
      </c>
      <c r="G252" s="3"/>
      <c r="H252">
        <v>1</v>
      </c>
      <c r="I252" s="62">
        <v>1</v>
      </c>
      <c r="K252" s="99">
        <v>1</v>
      </c>
      <c r="L252" s="8">
        <v>1</v>
      </c>
      <c r="N252" s="62">
        <v>1</v>
      </c>
      <c r="P252" s="4"/>
      <c r="Q252" s="4"/>
      <c r="R252" s="4"/>
      <c r="S252" s="4"/>
      <c r="T252" s="70">
        <v>1</v>
      </c>
      <c r="U252" s="99">
        <v>1</v>
      </c>
      <c r="V252" s="8">
        <v>1</v>
      </c>
      <c r="W252" s="99"/>
      <c r="AA252" s="99"/>
      <c r="AB252" s="99">
        <v>28</v>
      </c>
      <c r="AE252">
        <v>1</v>
      </c>
      <c r="AH252" s="57">
        <v>1</v>
      </c>
      <c r="AI252" s="9"/>
      <c r="AJ252" s="99">
        <v>1</v>
      </c>
      <c r="AK252" s="99"/>
      <c r="AO252" s="99">
        <v>1</v>
      </c>
      <c r="AQ252" s="10">
        <v>1</v>
      </c>
      <c r="AS252" s="67">
        <v>1</v>
      </c>
      <c r="AW252" s="8">
        <v>1</v>
      </c>
      <c r="AX252" s="99"/>
      <c r="AY252" s="65">
        <v>1</v>
      </c>
      <c r="AZ252" s="8">
        <v>1</v>
      </c>
      <c r="BA252" s="8">
        <v>1</v>
      </c>
      <c r="BB252" s="65">
        <v>1</v>
      </c>
      <c r="BC252" s="65">
        <v>1</v>
      </c>
      <c r="BD252" s="99"/>
      <c r="BE252" s="99"/>
      <c r="BF252" s="74">
        <v>1</v>
      </c>
      <c r="BI252" s="3"/>
      <c r="BJ252" s="10">
        <v>1</v>
      </c>
      <c r="BK252" s="65">
        <v>1</v>
      </c>
      <c r="BL252" s="99">
        <v>1</v>
      </c>
      <c r="BO252" s="10">
        <v>1</v>
      </c>
      <c r="BP252" s="99">
        <v>1</v>
      </c>
      <c r="BQ252" s="8"/>
      <c r="BR252" s="99"/>
      <c r="BS252" s="77">
        <v>1</v>
      </c>
      <c r="BT252" s="77"/>
      <c r="BU252" s="77">
        <v>1</v>
      </c>
      <c r="BV252" s="99"/>
      <c r="BW252" s="77">
        <v>1</v>
      </c>
      <c r="BX252" s="77"/>
      <c r="BY252" s="77"/>
      <c r="BZ252" s="77"/>
      <c r="CA252" s="99">
        <v>1</v>
      </c>
      <c r="CB252" s="99"/>
      <c r="CC252" s="77"/>
      <c r="CD252" s="77">
        <v>1</v>
      </c>
      <c r="CE252" s="99"/>
      <c r="CF252" s="77"/>
      <c r="CG252" s="99">
        <v>1</v>
      </c>
      <c r="CH252" s="77"/>
      <c r="CI252" s="42">
        <f>SUM(F252:CH252)</f>
        <v>60</v>
      </c>
    </row>
    <row r="253" spans="1:87" x14ac:dyDescent="0.2">
      <c r="A253" s="23" t="s">
        <v>16</v>
      </c>
      <c r="B253" t="s">
        <v>311</v>
      </c>
      <c r="C253" s="42">
        <v>28</v>
      </c>
      <c r="G253" s="3"/>
      <c r="I253" s="62"/>
      <c r="K253" s="99"/>
      <c r="N253" s="62"/>
      <c r="P253" s="4"/>
      <c r="Q253" s="4"/>
      <c r="R253" s="4"/>
      <c r="S253" s="4"/>
      <c r="T253" s="70"/>
      <c r="U253" s="99"/>
      <c r="V253" s="8"/>
      <c r="W253" s="99"/>
      <c r="AA253" s="99"/>
      <c r="AB253" s="99">
        <v>28</v>
      </c>
      <c r="AE253"/>
      <c r="AI253" s="9"/>
      <c r="AJ253" s="99"/>
      <c r="AK253" s="99"/>
      <c r="AO253" s="99"/>
      <c r="AS253" s="67"/>
      <c r="AX253" s="99"/>
      <c r="AY253" s="65"/>
      <c r="BB253" s="65"/>
      <c r="BC253" s="65"/>
      <c r="BD253" s="99"/>
      <c r="BE253" s="99"/>
      <c r="BF253" s="74"/>
      <c r="BI253" s="3"/>
      <c r="BK253" s="65"/>
      <c r="BL253" s="99"/>
      <c r="BP253" s="99"/>
      <c r="BQ253" s="8"/>
      <c r="BR253" s="99"/>
      <c r="BS253" s="77"/>
      <c r="BT253" s="77"/>
      <c r="BU253" s="77"/>
      <c r="BV253" s="99"/>
      <c r="BW253" s="77"/>
      <c r="BX253" s="77"/>
      <c r="BY253" s="77"/>
      <c r="BZ253" s="77"/>
      <c r="CA253" s="99"/>
      <c r="CB253" s="99"/>
      <c r="CC253" s="77"/>
      <c r="CD253" s="77"/>
      <c r="CE253" s="99"/>
      <c r="CF253" s="77"/>
      <c r="CG253" s="99"/>
      <c r="CH253" s="77"/>
      <c r="CI253" s="42">
        <f>SUM(I253:CG253)</f>
        <v>28</v>
      </c>
    </row>
    <row r="254" spans="1:87" x14ac:dyDescent="0.2">
      <c r="A254" s="23" t="s">
        <v>22</v>
      </c>
      <c r="B254" t="s">
        <v>330</v>
      </c>
      <c r="C254" s="42">
        <v>29</v>
      </c>
      <c r="G254" s="3"/>
      <c r="H254">
        <v>1</v>
      </c>
      <c r="I254" s="62"/>
      <c r="K254" s="99"/>
      <c r="N254" s="62"/>
      <c r="P254" s="4"/>
      <c r="Q254" s="4"/>
      <c r="R254" s="4"/>
      <c r="S254" s="4"/>
      <c r="T254" s="70"/>
      <c r="U254" s="99"/>
      <c r="V254" s="8"/>
      <c r="W254" s="99"/>
      <c r="AA254" s="99"/>
      <c r="AB254" s="99">
        <v>28</v>
      </c>
      <c r="AE254"/>
      <c r="AI254" s="8"/>
      <c r="AJ254" s="99"/>
      <c r="AK254" s="99"/>
      <c r="AO254" s="99"/>
      <c r="AS254" s="67"/>
      <c r="AX254" s="99"/>
      <c r="AY254" s="65"/>
      <c r="BB254" s="65"/>
      <c r="BC254" s="65"/>
      <c r="BD254" s="99"/>
      <c r="BE254" s="99"/>
      <c r="BF254" s="74"/>
      <c r="BI254" s="3"/>
      <c r="BK254" s="65"/>
      <c r="BL254" s="99"/>
      <c r="BP254" s="99"/>
      <c r="BQ254" s="8"/>
      <c r="BR254" s="99"/>
      <c r="BS254" s="77"/>
      <c r="BT254" s="77"/>
      <c r="BU254" s="77"/>
      <c r="BV254" s="99"/>
      <c r="BW254" s="77"/>
      <c r="BX254" s="77"/>
      <c r="BY254" s="77"/>
      <c r="BZ254" s="77"/>
      <c r="CA254" s="99"/>
      <c r="CB254" s="99"/>
      <c r="CC254" s="77"/>
      <c r="CD254" s="77"/>
      <c r="CE254" s="99"/>
      <c r="CF254" s="77"/>
      <c r="CG254" s="99"/>
      <c r="CH254" s="77"/>
      <c r="CI254" s="42">
        <f>SUM(F254:CH254)</f>
        <v>29</v>
      </c>
    </row>
    <row r="255" spans="1:87" x14ac:dyDescent="0.2">
      <c r="A255" s="23" t="s">
        <v>683</v>
      </c>
      <c r="B255" t="s">
        <v>348</v>
      </c>
      <c r="C255" s="42">
        <v>28</v>
      </c>
      <c r="D255" t="s">
        <v>120</v>
      </c>
      <c r="G255" s="3"/>
      <c r="I255" s="62"/>
      <c r="K255" s="99"/>
      <c r="N255" s="62"/>
      <c r="P255" s="4"/>
      <c r="Q255" s="4"/>
      <c r="R255" s="4"/>
      <c r="S255" s="4"/>
      <c r="T255" s="70"/>
      <c r="U255" s="99"/>
      <c r="V255" s="8"/>
      <c r="W255" s="99"/>
      <c r="AA255" s="99">
        <v>28</v>
      </c>
      <c r="AB255" s="99"/>
      <c r="AE255"/>
      <c r="AI255" s="8"/>
      <c r="AJ255" s="99"/>
      <c r="AK255" s="99"/>
      <c r="AO255" s="99"/>
      <c r="AS255" s="67"/>
      <c r="AX255" s="99"/>
      <c r="AY255" s="65"/>
      <c r="BB255" s="65"/>
      <c r="BC255" s="65"/>
      <c r="BD255" s="99"/>
      <c r="BE255" s="99"/>
      <c r="BF255" s="74"/>
      <c r="BI255" s="3"/>
      <c r="BK255" s="65"/>
      <c r="BL255" s="99"/>
      <c r="BP255" s="99"/>
      <c r="BQ255" s="8"/>
      <c r="BR255" s="99"/>
      <c r="BS255" s="77"/>
      <c r="BT255" s="77"/>
      <c r="BU255" s="77"/>
      <c r="BV255" s="99"/>
      <c r="BW255" s="77"/>
      <c r="BX255" s="77"/>
      <c r="BY255" s="77"/>
      <c r="BZ255" s="77"/>
      <c r="CA255" s="99"/>
      <c r="CB255" s="99"/>
      <c r="CC255" s="77"/>
      <c r="CD255" s="77"/>
      <c r="CE255" s="99"/>
      <c r="CF255" s="77"/>
      <c r="CG255" s="99"/>
      <c r="CH255" s="77"/>
      <c r="CI255" s="42">
        <f>SUM(I255:CG255)</f>
        <v>28</v>
      </c>
    </row>
    <row r="256" spans="1:87" x14ac:dyDescent="0.2">
      <c r="A256" s="23" t="s">
        <v>229</v>
      </c>
      <c r="B256" t="s">
        <v>228</v>
      </c>
      <c r="C256" s="42">
        <v>29</v>
      </c>
      <c r="G256" s="3"/>
      <c r="I256" s="62"/>
      <c r="K256" s="99">
        <v>1</v>
      </c>
      <c r="N256" s="62"/>
      <c r="P256" s="4"/>
      <c r="Q256" s="4"/>
      <c r="R256" s="4"/>
      <c r="S256" s="4"/>
      <c r="T256" s="70"/>
      <c r="U256" s="99"/>
      <c r="V256" s="8"/>
      <c r="W256" s="99"/>
      <c r="AA256" s="99"/>
      <c r="AB256" s="99">
        <v>28</v>
      </c>
      <c r="AE256"/>
      <c r="AI256" s="8"/>
      <c r="AJ256" s="99"/>
      <c r="AK256" s="99"/>
      <c r="AO256" s="99"/>
      <c r="AS256" s="67"/>
      <c r="AX256" s="99"/>
      <c r="AY256" s="65"/>
      <c r="BB256" s="65"/>
      <c r="BC256" s="65"/>
      <c r="BD256" s="99"/>
      <c r="BE256" s="99"/>
      <c r="BF256" s="74"/>
      <c r="BI256" s="3"/>
      <c r="BK256" s="65"/>
      <c r="BL256" s="99"/>
      <c r="BP256" s="99"/>
      <c r="BQ256" s="8"/>
      <c r="BR256" s="99"/>
      <c r="BS256" s="77"/>
      <c r="BT256" s="77"/>
      <c r="BU256" s="77"/>
      <c r="BV256" s="99"/>
      <c r="BW256" s="77"/>
      <c r="BX256" s="77"/>
      <c r="BY256" s="77"/>
      <c r="BZ256" s="77"/>
      <c r="CA256" s="99"/>
      <c r="CB256" s="99"/>
      <c r="CC256" s="77"/>
      <c r="CD256" s="77"/>
      <c r="CE256" s="99"/>
      <c r="CF256" s="77"/>
      <c r="CG256" s="99"/>
      <c r="CH256" s="77"/>
      <c r="CI256" s="42">
        <f>SUM(F256:CH256)</f>
        <v>29</v>
      </c>
    </row>
    <row r="257" spans="1:87" x14ac:dyDescent="0.2">
      <c r="A257" s="23" t="s">
        <v>619</v>
      </c>
      <c r="B257" t="s">
        <v>390</v>
      </c>
      <c r="C257" s="42">
        <v>29</v>
      </c>
      <c r="D257" t="s">
        <v>107</v>
      </c>
      <c r="E257" t="s">
        <v>746</v>
      </c>
      <c r="G257" s="3"/>
      <c r="I257" s="62"/>
      <c r="K257" s="99"/>
      <c r="N257" s="62"/>
      <c r="P257" s="4"/>
      <c r="Q257" s="4"/>
      <c r="R257" s="4"/>
      <c r="S257" s="4"/>
      <c r="T257" s="70"/>
      <c r="U257" s="99"/>
      <c r="V257" s="8"/>
      <c r="W257" s="99"/>
      <c r="AA257" s="99"/>
      <c r="AB257" s="99">
        <v>28</v>
      </c>
      <c r="AE257"/>
      <c r="AI257" s="8"/>
      <c r="AJ257" s="99"/>
      <c r="AK257" s="99"/>
      <c r="AO257" s="99"/>
      <c r="AS257" s="67"/>
      <c r="AX257" s="99"/>
      <c r="AY257" s="65"/>
      <c r="BB257" s="65"/>
      <c r="BC257" s="65"/>
      <c r="BD257" s="99"/>
      <c r="BE257" s="99"/>
      <c r="BF257" s="74"/>
      <c r="BI257" s="3"/>
      <c r="BJ257" s="10">
        <v>1</v>
      </c>
      <c r="BK257" s="65"/>
      <c r="BL257" s="99"/>
      <c r="BP257" s="99"/>
      <c r="BQ257" s="8"/>
      <c r="BR257" s="99"/>
      <c r="BS257" s="77"/>
      <c r="BT257" s="77"/>
      <c r="BU257" s="77"/>
      <c r="BV257" s="99"/>
      <c r="BW257" s="77"/>
      <c r="BX257" s="77"/>
      <c r="BY257" s="77"/>
      <c r="BZ257" s="77"/>
      <c r="CA257" s="99"/>
      <c r="CB257" s="99"/>
      <c r="CC257" s="77"/>
      <c r="CD257" s="77"/>
      <c r="CE257" s="99"/>
      <c r="CF257" s="77"/>
      <c r="CG257" s="99"/>
      <c r="CH257" s="77"/>
      <c r="CI257" s="42">
        <f>SUM(I257:CG257)</f>
        <v>29</v>
      </c>
    </row>
    <row r="258" spans="1:87" x14ac:dyDescent="0.2">
      <c r="A258" s="23" t="s">
        <v>281</v>
      </c>
      <c r="B258" t="s">
        <v>751</v>
      </c>
      <c r="C258" s="42">
        <v>1</v>
      </c>
      <c r="G258" s="3"/>
      <c r="I258" s="62"/>
      <c r="K258" s="99"/>
      <c r="N258" s="62"/>
      <c r="P258" s="4"/>
      <c r="Q258" s="4"/>
      <c r="R258" s="4"/>
      <c r="S258" s="4"/>
      <c r="T258" s="70"/>
      <c r="U258" s="99"/>
      <c r="V258" s="8"/>
      <c r="W258" s="99"/>
      <c r="AA258" s="99"/>
      <c r="AB258" s="99" t="s">
        <v>647</v>
      </c>
      <c r="AE258"/>
      <c r="AI258" s="33">
        <v>1</v>
      </c>
      <c r="AJ258" s="99"/>
      <c r="AK258" s="99"/>
      <c r="AO258" s="99"/>
      <c r="AS258" s="67"/>
      <c r="AX258" s="99"/>
      <c r="AY258" s="65"/>
      <c r="BB258" s="65"/>
      <c r="BC258" s="65"/>
      <c r="BD258" s="99"/>
      <c r="BE258" s="99"/>
      <c r="BF258" s="74"/>
      <c r="BI258" s="3"/>
      <c r="BK258" s="65"/>
      <c r="BL258" s="99"/>
      <c r="BP258" s="99"/>
      <c r="BQ258" s="8"/>
      <c r="BR258" s="99"/>
      <c r="BS258" s="77"/>
      <c r="BT258" s="77"/>
      <c r="BU258" s="77"/>
      <c r="BV258" s="99"/>
      <c r="BW258" s="77"/>
      <c r="BX258" s="77"/>
      <c r="BY258" s="77"/>
      <c r="BZ258" s="77"/>
      <c r="CA258" s="99"/>
      <c r="CB258" s="99"/>
      <c r="CC258" s="77"/>
      <c r="CD258" s="77"/>
      <c r="CE258" s="99"/>
      <c r="CF258" s="77"/>
      <c r="CG258" s="99"/>
      <c r="CH258" s="77"/>
      <c r="CI258" s="42">
        <f>SUM(I258:CG258)</f>
        <v>1</v>
      </c>
    </row>
    <row r="259" spans="1:87" s="21" customFormat="1" x14ac:dyDescent="0.2">
      <c r="A259" s="26" t="s">
        <v>590</v>
      </c>
      <c r="B259" s="21" t="s">
        <v>443</v>
      </c>
      <c r="C259" s="43">
        <v>28</v>
      </c>
      <c r="D259" s="21" t="s">
        <v>456</v>
      </c>
      <c r="I259" s="62"/>
      <c r="K259" s="99"/>
      <c r="N259" s="62"/>
      <c r="O259" s="77"/>
      <c r="T259" s="70"/>
      <c r="U259" s="99"/>
      <c r="W259" s="99"/>
      <c r="AA259" s="99"/>
      <c r="AB259" s="99">
        <v>28</v>
      </c>
      <c r="AJ259" s="99"/>
      <c r="AK259" s="99"/>
      <c r="AO259" s="99"/>
      <c r="AS259" s="67"/>
      <c r="AX259" s="99"/>
      <c r="AY259" s="65"/>
      <c r="BB259" s="65"/>
      <c r="BC259" s="65"/>
      <c r="BD259" s="99"/>
      <c r="BE259" s="99"/>
      <c r="BF259" s="74"/>
      <c r="BK259" s="65"/>
      <c r="BL259" s="99"/>
      <c r="BP259" s="99"/>
      <c r="BR259" s="99"/>
      <c r="BS259" s="77"/>
      <c r="BT259" s="77"/>
      <c r="BU259" s="77"/>
      <c r="BV259" s="99"/>
      <c r="BW259" s="77"/>
      <c r="BX259" s="77"/>
      <c r="BY259" s="77"/>
      <c r="BZ259" s="77"/>
      <c r="CA259" s="99"/>
      <c r="CB259" s="99"/>
      <c r="CC259" s="77"/>
      <c r="CD259" s="77"/>
      <c r="CE259" s="99"/>
      <c r="CF259" s="77"/>
      <c r="CG259" s="99"/>
      <c r="CH259" s="77"/>
      <c r="CI259" s="43">
        <f>SUM(I259:CG259)</f>
        <v>28</v>
      </c>
    </row>
    <row r="260" spans="1:87" s="79" customFormat="1" x14ac:dyDescent="0.2">
      <c r="A260" s="89" t="s">
        <v>226</v>
      </c>
      <c r="B260" s="90" t="s">
        <v>227</v>
      </c>
      <c r="C260" s="42">
        <v>29</v>
      </c>
      <c r="D260" s="82"/>
      <c r="E260" s="82"/>
      <c r="F260" s="82"/>
      <c r="G260" s="82"/>
      <c r="H260" s="82"/>
      <c r="I260" s="82"/>
      <c r="J260" s="82"/>
      <c r="K260" s="99">
        <v>1</v>
      </c>
      <c r="L260" s="82"/>
      <c r="M260" s="82"/>
      <c r="N260" s="82"/>
      <c r="O260" s="82"/>
      <c r="P260" s="82"/>
      <c r="Q260" s="82"/>
      <c r="R260" s="82"/>
      <c r="S260" s="82"/>
      <c r="T260" s="82"/>
      <c r="U260" s="99"/>
      <c r="V260" s="82"/>
      <c r="W260" s="99"/>
      <c r="X260" s="82"/>
      <c r="Y260" s="82"/>
      <c r="Z260" s="82"/>
      <c r="AA260" s="99"/>
      <c r="AB260" s="99">
        <v>28</v>
      </c>
      <c r="AC260" s="82"/>
      <c r="AD260" s="82"/>
      <c r="AE260" s="82"/>
      <c r="AF260" s="82"/>
      <c r="AG260" s="82"/>
      <c r="AH260" s="82"/>
      <c r="AI260" s="82"/>
      <c r="AJ260" s="99"/>
      <c r="AK260" s="99"/>
      <c r="AL260" s="82"/>
      <c r="AM260" s="82"/>
      <c r="AN260" s="82"/>
      <c r="AO260" s="99"/>
      <c r="AP260" s="82"/>
      <c r="AQ260" s="82"/>
      <c r="AR260" s="82"/>
      <c r="AS260" s="82"/>
      <c r="AT260" s="82"/>
      <c r="AU260" s="82"/>
      <c r="AV260" s="82"/>
      <c r="AW260" s="82"/>
      <c r="AX260" s="99"/>
      <c r="AY260" s="82"/>
      <c r="AZ260" s="82"/>
      <c r="BA260" s="82"/>
      <c r="BB260" s="82"/>
      <c r="BC260" s="82"/>
      <c r="BD260" s="99"/>
      <c r="BE260" s="99"/>
      <c r="BF260" s="82"/>
      <c r="BG260" s="82"/>
      <c r="BH260" s="82"/>
      <c r="BI260" s="82"/>
      <c r="BJ260" s="82"/>
      <c r="BK260" s="82"/>
      <c r="BL260" s="99"/>
      <c r="BM260" s="82"/>
      <c r="BN260" s="82"/>
      <c r="BO260" s="82"/>
      <c r="BP260" s="99"/>
      <c r="BQ260" s="82"/>
      <c r="BR260" s="99"/>
      <c r="BS260" s="82"/>
      <c r="BT260" s="82"/>
      <c r="BU260" s="82"/>
      <c r="BV260" s="99"/>
      <c r="BW260" s="82"/>
      <c r="BX260" s="82"/>
      <c r="BY260" s="82"/>
      <c r="BZ260" s="82"/>
      <c r="CA260" s="99"/>
      <c r="CB260" s="99"/>
      <c r="CC260" s="82"/>
      <c r="CD260" s="82"/>
      <c r="CE260" s="99"/>
      <c r="CF260" s="82"/>
      <c r="CG260" s="99"/>
      <c r="CH260" s="82"/>
      <c r="CI260" s="42">
        <f>SUM(F260:CH260)</f>
        <v>29</v>
      </c>
    </row>
    <row r="261" spans="1:87" x14ac:dyDescent="0.2">
      <c r="A261" s="23" t="s">
        <v>622</v>
      </c>
      <c r="B261" t="s">
        <v>284</v>
      </c>
      <c r="C261" s="42">
        <v>29</v>
      </c>
      <c r="G261" s="3"/>
      <c r="H261">
        <v>1</v>
      </c>
      <c r="I261" s="62"/>
      <c r="K261" s="99"/>
      <c r="N261" s="62"/>
      <c r="P261" s="4"/>
      <c r="Q261" s="4"/>
      <c r="R261" s="4"/>
      <c r="S261" s="4"/>
      <c r="T261" s="70"/>
      <c r="U261" s="99"/>
      <c r="V261" s="8"/>
      <c r="W261" s="99"/>
      <c r="AA261" s="99"/>
      <c r="AB261" s="99">
        <v>28</v>
      </c>
      <c r="AE261"/>
      <c r="AI261" s="9"/>
      <c r="AJ261" s="99"/>
      <c r="AK261" s="99"/>
      <c r="AO261" s="99"/>
      <c r="AS261" s="67"/>
      <c r="AX261" s="99"/>
      <c r="AY261" s="65"/>
      <c r="BB261" s="65"/>
      <c r="BC261" s="65"/>
      <c r="BD261" s="99"/>
      <c r="BE261" s="99"/>
      <c r="BF261" s="74"/>
      <c r="BI261" s="3"/>
      <c r="BK261" s="65"/>
      <c r="BL261" s="99"/>
      <c r="BP261" s="99"/>
      <c r="BQ261" s="8"/>
      <c r="BR261" s="99"/>
      <c r="BS261" s="77"/>
      <c r="BT261" s="77"/>
      <c r="BU261" s="77"/>
      <c r="BV261" s="99"/>
      <c r="BW261" s="77"/>
      <c r="BX261" s="77"/>
      <c r="BY261" s="77"/>
      <c r="BZ261" s="77"/>
      <c r="CA261" s="99"/>
      <c r="CB261" s="99"/>
      <c r="CC261" s="77"/>
      <c r="CD261" s="77"/>
      <c r="CE261" s="99"/>
      <c r="CF261" s="77"/>
      <c r="CG261" s="99"/>
      <c r="CH261" s="77"/>
      <c r="CI261" s="42">
        <f>SUM(F261:CH261)</f>
        <v>29</v>
      </c>
    </row>
    <row r="262" spans="1:87" s="56" customFormat="1" x14ac:dyDescent="0.2">
      <c r="A262" s="55" t="s">
        <v>364</v>
      </c>
      <c r="B262" s="56" t="s">
        <v>125</v>
      </c>
      <c r="C262" s="42">
        <v>32</v>
      </c>
      <c r="D262" s="56" t="s">
        <v>886</v>
      </c>
      <c r="E262" s="56" t="s">
        <v>886</v>
      </c>
      <c r="I262" s="62"/>
      <c r="K262" s="99">
        <v>1</v>
      </c>
      <c r="N262" s="62"/>
      <c r="O262" s="77"/>
      <c r="T262" s="70">
        <v>1</v>
      </c>
      <c r="U262" s="99"/>
      <c r="W262" s="99"/>
      <c r="X262"/>
      <c r="AA262" s="99"/>
      <c r="AB262" s="99">
        <v>28</v>
      </c>
      <c r="AE262"/>
      <c r="AJ262" s="99"/>
      <c r="AK262" s="99"/>
      <c r="AO262" s="99"/>
      <c r="AQ262" s="56">
        <v>1</v>
      </c>
      <c r="AS262" s="67"/>
      <c r="AX262" s="99"/>
      <c r="AY262" s="65"/>
      <c r="BB262" s="65"/>
      <c r="BC262" s="65"/>
      <c r="BD262" s="99"/>
      <c r="BE262" s="99">
        <v>1</v>
      </c>
      <c r="BF262" s="74"/>
      <c r="BK262" s="65"/>
      <c r="BL262" s="99"/>
      <c r="BP262" s="99"/>
      <c r="BR262" s="99"/>
      <c r="BS262" s="77"/>
      <c r="BT262" s="77"/>
      <c r="BU262" s="77"/>
      <c r="BV262" s="99"/>
      <c r="BW262" s="77"/>
      <c r="BX262" s="77"/>
      <c r="BY262" s="77"/>
      <c r="BZ262" s="77"/>
      <c r="CA262" s="99"/>
      <c r="CB262" s="99"/>
      <c r="CC262" s="77"/>
      <c r="CD262" s="77"/>
      <c r="CE262" s="99"/>
      <c r="CF262" s="77"/>
      <c r="CG262" s="99"/>
      <c r="CH262" s="77"/>
      <c r="CI262" s="42">
        <f>SUM(I262:CG262)</f>
        <v>32</v>
      </c>
    </row>
    <row r="263" spans="1:87" x14ac:dyDescent="0.2">
      <c r="A263" s="23" t="s">
        <v>405</v>
      </c>
      <c r="B263" t="s">
        <v>244</v>
      </c>
      <c r="C263" s="42">
        <v>1</v>
      </c>
      <c r="G263" s="3"/>
      <c r="I263" s="62"/>
      <c r="K263" s="99"/>
      <c r="N263" s="62"/>
      <c r="P263" s="4"/>
      <c r="Q263" s="4"/>
      <c r="R263" s="4"/>
      <c r="S263" s="4"/>
      <c r="T263" s="70"/>
      <c r="U263" s="99"/>
      <c r="V263" s="8"/>
      <c r="W263" s="99"/>
      <c r="AA263" s="99"/>
      <c r="AB263" s="99" t="s">
        <v>647</v>
      </c>
      <c r="AE263"/>
      <c r="AI263" s="9"/>
      <c r="AJ263" s="99"/>
      <c r="AK263" s="99"/>
      <c r="AO263" s="99"/>
      <c r="AS263" s="67"/>
      <c r="AX263" s="99"/>
      <c r="AY263" s="65"/>
      <c r="BB263" s="65"/>
      <c r="BC263" s="65"/>
      <c r="BD263" s="99"/>
      <c r="BE263" s="99"/>
      <c r="BF263" s="74"/>
      <c r="BI263" s="3"/>
      <c r="BK263" s="65"/>
      <c r="BL263" s="99"/>
      <c r="BP263" s="99"/>
      <c r="BQ263" s="8">
        <v>1</v>
      </c>
      <c r="BR263" s="99"/>
      <c r="BS263" s="77"/>
      <c r="BT263" s="77"/>
      <c r="BU263" s="77"/>
      <c r="BV263" s="99"/>
      <c r="BW263" s="77"/>
      <c r="BX263" s="77"/>
      <c r="BY263" s="77"/>
      <c r="BZ263" s="77"/>
      <c r="CA263" s="99"/>
      <c r="CB263" s="99"/>
      <c r="CC263" s="77"/>
      <c r="CD263" s="77"/>
      <c r="CE263" s="99"/>
      <c r="CF263" s="77"/>
      <c r="CG263" s="99"/>
      <c r="CH263" s="77"/>
      <c r="CI263" s="42">
        <f>SUM(I263:CG263)</f>
        <v>1</v>
      </c>
    </row>
    <row r="264" spans="1:87" s="39" customFormat="1" x14ac:dyDescent="0.2">
      <c r="A264" s="38" t="s">
        <v>317</v>
      </c>
      <c r="B264" s="39" t="s">
        <v>318</v>
      </c>
      <c r="C264" s="42">
        <v>29</v>
      </c>
      <c r="I264" s="62"/>
      <c r="K264" s="99"/>
      <c r="N264" s="62"/>
      <c r="O264" s="77"/>
      <c r="T264" s="70"/>
      <c r="U264" s="99">
        <v>1</v>
      </c>
      <c r="W264" s="99"/>
      <c r="X264"/>
      <c r="AA264" s="99"/>
      <c r="AB264" s="99">
        <v>28</v>
      </c>
      <c r="AE264"/>
      <c r="AJ264" s="99"/>
      <c r="AK264" s="99"/>
      <c r="AO264" s="99"/>
      <c r="AS264" s="67"/>
      <c r="AX264" s="99"/>
      <c r="AY264" s="65"/>
      <c r="BB264" s="65"/>
      <c r="BC264" s="65"/>
      <c r="BD264" s="99"/>
      <c r="BE264" s="99"/>
      <c r="BF264" s="74"/>
      <c r="BK264" s="65"/>
      <c r="BL264" s="99"/>
      <c r="BP264" s="99"/>
      <c r="BR264" s="99"/>
      <c r="BS264" s="77"/>
      <c r="BT264" s="77"/>
      <c r="BU264" s="77"/>
      <c r="BV264" s="99"/>
      <c r="BW264" s="77"/>
      <c r="BX264" s="77"/>
      <c r="BY264" s="77"/>
      <c r="BZ264" s="77"/>
      <c r="CA264" s="99"/>
      <c r="CB264" s="99"/>
      <c r="CC264" s="77"/>
      <c r="CD264" s="77"/>
      <c r="CE264" s="99"/>
      <c r="CF264" s="77"/>
      <c r="CG264" s="99"/>
      <c r="CH264" s="77"/>
      <c r="CI264" s="42">
        <f>SUM(I264:CG264)</f>
        <v>29</v>
      </c>
    </row>
    <row r="265" spans="1:87" s="39" customFormat="1" x14ac:dyDescent="0.2">
      <c r="A265" s="38" t="s">
        <v>560</v>
      </c>
      <c r="B265" s="39" t="s">
        <v>559</v>
      </c>
      <c r="C265" s="42">
        <v>1</v>
      </c>
      <c r="D265" s="39" t="s">
        <v>561</v>
      </c>
      <c r="I265" s="62"/>
      <c r="K265" s="99"/>
      <c r="N265" s="62"/>
      <c r="O265" s="77"/>
      <c r="T265" s="70"/>
      <c r="U265" s="99"/>
      <c r="W265" s="99"/>
      <c r="X265"/>
      <c r="AA265" s="99"/>
      <c r="AB265" s="99"/>
      <c r="AE265"/>
      <c r="AJ265" s="99"/>
      <c r="AK265" s="99"/>
      <c r="AO265" s="99"/>
      <c r="AS265" s="67"/>
      <c r="AX265" s="99"/>
      <c r="AY265" s="65"/>
      <c r="BB265" s="65"/>
      <c r="BC265" s="65"/>
      <c r="BD265" s="99"/>
      <c r="BE265" s="99"/>
      <c r="BF265" s="74"/>
      <c r="BK265" s="65"/>
      <c r="BL265" s="99">
        <v>1</v>
      </c>
      <c r="BP265" s="99"/>
      <c r="BR265" s="99"/>
      <c r="BS265" s="77"/>
      <c r="BT265" s="77"/>
      <c r="BU265" s="77"/>
      <c r="BV265" s="99"/>
      <c r="BW265" s="77"/>
      <c r="BX265" s="77"/>
      <c r="BY265" s="77"/>
      <c r="BZ265" s="77"/>
      <c r="CA265" s="99"/>
      <c r="CB265" s="99"/>
      <c r="CC265" s="77"/>
      <c r="CD265" s="77"/>
      <c r="CE265" s="99"/>
      <c r="CF265" s="77"/>
      <c r="CG265" s="99"/>
      <c r="CH265" s="77"/>
      <c r="CI265" s="42">
        <f>SUM(F265:CH265)</f>
        <v>1</v>
      </c>
    </row>
    <row r="266" spans="1:87" s="39" customFormat="1" x14ac:dyDescent="0.2">
      <c r="A266" s="38" t="s">
        <v>233</v>
      </c>
      <c r="B266" s="39" t="s">
        <v>232</v>
      </c>
      <c r="C266" s="42">
        <v>29</v>
      </c>
      <c r="I266" s="62"/>
      <c r="K266" s="99">
        <v>1</v>
      </c>
      <c r="N266" s="62"/>
      <c r="O266" s="77"/>
      <c r="T266" s="70"/>
      <c r="U266" s="99"/>
      <c r="W266" s="99"/>
      <c r="X266"/>
      <c r="AA266" s="99"/>
      <c r="AB266" s="99">
        <v>28</v>
      </c>
      <c r="AE266"/>
      <c r="AJ266" s="99"/>
      <c r="AK266" s="99"/>
      <c r="AO266" s="99"/>
      <c r="AS266" s="67"/>
      <c r="AX266" s="99"/>
      <c r="AY266" s="65"/>
      <c r="BB266" s="65"/>
      <c r="BC266" s="65"/>
      <c r="BD266" s="99"/>
      <c r="BE266" s="99"/>
      <c r="BF266" s="74"/>
      <c r="BK266" s="65"/>
      <c r="BL266" s="99"/>
      <c r="BP266" s="99"/>
      <c r="BR266" s="99"/>
      <c r="BS266" s="77"/>
      <c r="BT266" s="77"/>
      <c r="BU266" s="77"/>
      <c r="BV266" s="99"/>
      <c r="BW266" s="77"/>
      <c r="BX266" s="77"/>
      <c r="BY266" s="77"/>
      <c r="BZ266" s="77"/>
      <c r="CA266" s="99"/>
      <c r="CB266" s="99"/>
      <c r="CC266" s="77"/>
      <c r="CD266" s="77"/>
      <c r="CE266" s="99"/>
      <c r="CF266" s="77"/>
      <c r="CG266" s="99"/>
      <c r="CH266" s="77"/>
      <c r="CI266" s="42">
        <f>SUM(F266:CH266)</f>
        <v>29</v>
      </c>
    </row>
    <row r="267" spans="1:87" s="62" customFormat="1" x14ac:dyDescent="0.2">
      <c r="A267" s="69" t="s">
        <v>336</v>
      </c>
      <c r="B267" s="70" t="s">
        <v>92</v>
      </c>
      <c r="C267" s="42">
        <v>3</v>
      </c>
      <c r="D267" s="62" t="s">
        <v>886</v>
      </c>
      <c r="E267" s="62" t="s">
        <v>93</v>
      </c>
      <c r="F267" s="62">
        <v>1</v>
      </c>
      <c r="K267" s="99">
        <v>1</v>
      </c>
      <c r="N267" s="62">
        <v>1</v>
      </c>
      <c r="O267" s="77"/>
      <c r="T267" s="70"/>
      <c r="U267" s="99"/>
      <c r="W267" s="99"/>
      <c r="AA267" s="99"/>
      <c r="AB267" s="99"/>
      <c r="AE267"/>
      <c r="AJ267" s="99"/>
      <c r="AK267" s="99"/>
      <c r="AO267" s="99"/>
      <c r="AS267" s="62">
        <v>1</v>
      </c>
      <c r="AX267" s="99"/>
      <c r="BD267" s="99"/>
      <c r="BE267" s="99"/>
      <c r="BF267" s="74"/>
      <c r="BL267" s="99"/>
      <c r="BP267" s="99"/>
      <c r="BR267" s="99"/>
      <c r="BS267" s="77"/>
      <c r="BT267" s="77"/>
      <c r="BU267" s="77"/>
      <c r="BV267" s="99"/>
      <c r="BW267" s="77"/>
      <c r="BX267" s="77"/>
      <c r="BY267" s="77"/>
      <c r="BZ267" s="77"/>
      <c r="CA267" s="99"/>
      <c r="CB267" s="99"/>
      <c r="CC267" s="77"/>
      <c r="CD267" s="77"/>
      <c r="CE267" s="99"/>
      <c r="CF267" s="77"/>
      <c r="CG267" s="99"/>
      <c r="CH267" s="77"/>
      <c r="CI267" s="42">
        <f>SUM(I267:CG267)</f>
        <v>3</v>
      </c>
    </row>
    <row r="268" spans="1:87" x14ac:dyDescent="0.2">
      <c r="A268" s="23" t="s">
        <v>392</v>
      </c>
      <c r="B268" t="s">
        <v>893</v>
      </c>
      <c r="C268" s="42">
        <v>30</v>
      </c>
      <c r="D268" t="s">
        <v>355</v>
      </c>
      <c r="E268" t="s">
        <v>746</v>
      </c>
      <c r="G268" s="3"/>
      <c r="I268" s="62"/>
      <c r="K268" s="99"/>
      <c r="N268" s="62"/>
      <c r="P268" s="4"/>
      <c r="Q268" s="4"/>
      <c r="R268" s="4"/>
      <c r="S268" s="4"/>
      <c r="T268" s="70"/>
      <c r="U268" s="99"/>
      <c r="V268" s="8"/>
      <c r="W268" s="99"/>
      <c r="AA268" s="99">
        <v>28</v>
      </c>
      <c r="AB268" s="99"/>
      <c r="AE268"/>
      <c r="AI268" s="9"/>
      <c r="AJ268" s="99"/>
      <c r="AK268" s="99"/>
      <c r="AO268" s="99"/>
      <c r="AS268" s="67"/>
      <c r="AX268" s="99"/>
      <c r="AY268" s="65"/>
      <c r="BB268" s="65"/>
      <c r="BC268" s="65"/>
      <c r="BD268" s="99"/>
      <c r="BE268" s="99"/>
      <c r="BF268" s="74"/>
      <c r="BI268" s="3"/>
      <c r="BJ268" s="10">
        <v>1</v>
      </c>
      <c r="BK268" s="65"/>
      <c r="BL268" s="99"/>
      <c r="BP268" s="99"/>
      <c r="BQ268" s="8"/>
      <c r="BR268" s="99"/>
      <c r="BS268" s="77">
        <v>1</v>
      </c>
      <c r="BT268" s="77"/>
      <c r="BU268" s="77"/>
      <c r="BV268" s="99"/>
      <c r="BW268" s="77"/>
      <c r="BX268" s="77"/>
      <c r="BY268" s="77"/>
      <c r="BZ268" s="77"/>
      <c r="CA268" s="99"/>
      <c r="CB268" s="99"/>
      <c r="CC268" s="77"/>
      <c r="CD268" s="77"/>
      <c r="CE268" s="99"/>
      <c r="CF268" s="77"/>
      <c r="CG268" s="99"/>
      <c r="CH268" s="77"/>
      <c r="CI268" s="42">
        <f>SUM(F268:CH268)</f>
        <v>30</v>
      </c>
    </row>
    <row r="269" spans="1:87" x14ac:dyDescent="0.2">
      <c r="A269" s="23" t="s">
        <v>736</v>
      </c>
      <c r="B269" s="54" t="s">
        <v>537</v>
      </c>
      <c r="C269" s="42">
        <v>1</v>
      </c>
      <c r="D269" t="s">
        <v>433</v>
      </c>
      <c r="E269" t="s">
        <v>433</v>
      </c>
      <c r="G269" s="3"/>
      <c r="I269" s="62"/>
      <c r="K269" s="99"/>
      <c r="N269" s="62"/>
      <c r="P269" s="4"/>
      <c r="Q269" s="4"/>
      <c r="R269" s="4"/>
      <c r="S269" s="4"/>
      <c r="T269" s="70"/>
      <c r="U269" s="99"/>
      <c r="V269" s="8"/>
      <c r="W269" s="99"/>
      <c r="AA269" s="99"/>
      <c r="AB269" s="99"/>
      <c r="AE269"/>
      <c r="AI269" s="9"/>
      <c r="AJ269" s="99"/>
      <c r="AK269" s="99"/>
      <c r="AO269" s="99"/>
      <c r="AS269" s="67"/>
      <c r="AX269" s="99"/>
      <c r="AY269" s="65"/>
      <c r="BA269" s="8">
        <v>1</v>
      </c>
      <c r="BB269" s="65"/>
      <c r="BC269" s="65"/>
      <c r="BD269" s="99"/>
      <c r="BE269" s="99"/>
      <c r="BF269" s="74"/>
      <c r="BI269" s="3"/>
      <c r="BK269" s="65"/>
      <c r="BL269" s="99"/>
      <c r="BP269" s="99"/>
      <c r="BQ269" s="8"/>
      <c r="BR269" s="99"/>
      <c r="BS269" s="77"/>
      <c r="BT269" s="77"/>
      <c r="BU269" s="77"/>
      <c r="BV269" s="99"/>
      <c r="BW269" s="77"/>
      <c r="BX269" s="77"/>
      <c r="BY269" s="77"/>
      <c r="BZ269" s="77"/>
      <c r="CA269" s="99"/>
      <c r="CB269" s="99"/>
      <c r="CC269" s="77"/>
      <c r="CD269" s="77"/>
      <c r="CE269" s="99"/>
      <c r="CF269" s="77"/>
      <c r="CG269" s="99"/>
      <c r="CH269" s="77"/>
      <c r="CI269" s="42">
        <f>SUM(I269:CG269)</f>
        <v>1</v>
      </c>
    </row>
    <row r="270" spans="1:87" x14ac:dyDescent="0.2">
      <c r="A270" s="23" t="s">
        <v>231</v>
      </c>
      <c r="B270" s="54" t="s">
        <v>230</v>
      </c>
      <c r="C270" s="42">
        <v>1</v>
      </c>
      <c r="G270" s="3"/>
      <c r="I270" s="62"/>
      <c r="K270" s="99">
        <v>1</v>
      </c>
      <c r="N270" s="62"/>
      <c r="P270" s="4"/>
      <c r="Q270" s="4"/>
      <c r="R270" s="4"/>
      <c r="S270" s="4"/>
      <c r="T270" s="70"/>
      <c r="U270" s="99"/>
      <c r="V270" s="8"/>
      <c r="W270" s="99"/>
      <c r="AA270" s="99"/>
      <c r="AB270" s="99"/>
      <c r="AE270"/>
      <c r="AI270" s="9"/>
      <c r="AJ270" s="99"/>
      <c r="AK270" s="99"/>
      <c r="AO270" s="99"/>
      <c r="AS270" s="67"/>
      <c r="AX270" s="99"/>
      <c r="AY270" s="65"/>
      <c r="BB270" s="65"/>
      <c r="BC270" s="65"/>
      <c r="BD270" s="99"/>
      <c r="BE270" s="99"/>
      <c r="BF270" s="74"/>
      <c r="BI270" s="3"/>
      <c r="BK270" s="65"/>
      <c r="BL270" s="99"/>
      <c r="BP270" s="99"/>
      <c r="BQ270" s="8"/>
      <c r="BR270" s="99"/>
      <c r="BS270" s="77"/>
      <c r="BT270" s="77"/>
      <c r="BU270" s="77"/>
      <c r="BV270" s="99"/>
      <c r="BW270" s="77"/>
      <c r="BX270" s="77"/>
      <c r="BY270" s="77"/>
      <c r="BZ270" s="77"/>
      <c r="CA270" s="99"/>
      <c r="CB270" s="99"/>
      <c r="CC270" s="77"/>
      <c r="CD270" s="77"/>
      <c r="CE270" s="99"/>
      <c r="CF270" s="77"/>
      <c r="CG270" s="99"/>
      <c r="CH270" s="77"/>
      <c r="CI270" s="42">
        <f>SUM(F270:CH270)</f>
        <v>1</v>
      </c>
    </row>
    <row r="271" spans="1:87" s="21" customFormat="1" x14ac:dyDescent="0.2">
      <c r="A271" s="26" t="s">
        <v>138</v>
      </c>
      <c r="B271" s="21" t="s">
        <v>164</v>
      </c>
      <c r="C271" s="43">
        <v>28</v>
      </c>
      <c r="D271" s="21" t="s">
        <v>458</v>
      </c>
      <c r="E271" s="21" t="s">
        <v>458</v>
      </c>
      <c r="I271" s="62"/>
      <c r="K271" s="99"/>
      <c r="N271" s="62"/>
      <c r="O271" s="77"/>
      <c r="T271" s="70"/>
      <c r="U271" s="99"/>
      <c r="W271" s="99"/>
      <c r="AA271" s="99"/>
      <c r="AB271" s="99">
        <v>28</v>
      </c>
      <c r="AJ271" s="99"/>
      <c r="AK271" s="99"/>
      <c r="AO271" s="99"/>
      <c r="AS271" s="67"/>
      <c r="AX271" s="99"/>
      <c r="AY271" s="65"/>
      <c r="BB271" s="65"/>
      <c r="BC271" s="65"/>
      <c r="BD271" s="99"/>
      <c r="BE271" s="99"/>
      <c r="BF271" s="74"/>
      <c r="BK271" s="65"/>
      <c r="BL271" s="99"/>
      <c r="BP271" s="99"/>
      <c r="BR271" s="99"/>
      <c r="BS271" s="77"/>
      <c r="BT271" s="77"/>
      <c r="BU271" s="77"/>
      <c r="BV271" s="99"/>
      <c r="BW271" s="77"/>
      <c r="BX271" s="77"/>
      <c r="BY271" s="77"/>
      <c r="BZ271" s="77"/>
      <c r="CA271" s="99"/>
      <c r="CB271" s="99"/>
      <c r="CC271" s="77"/>
      <c r="CD271" s="77"/>
      <c r="CE271" s="99"/>
      <c r="CF271" s="77"/>
      <c r="CG271" s="99"/>
      <c r="CH271" s="77"/>
      <c r="CI271" s="43">
        <f>SUM(F271:CH271)</f>
        <v>28</v>
      </c>
    </row>
    <row r="272" spans="1:87" x14ac:dyDescent="0.2">
      <c r="A272" s="23" t="s">
        <v>353</v>
      </c>
      <c r="B272" t="s">
        <v>553</v>
      </c>
      <c r="C272" s="42">
        <v>38</v>
      </c>
      <c r="D272" t="s">
        <v>718</v>
      </c>
      <c r="G272" s="3"/>
      <c r="I272" s="62"/>
      <c r="K272" s="99"/>
      <c r="N272" s="62">
        <v>1</v>
      </c>
      <c r="P272" s="4"/>
      <c r="Q272" s="4"/>
      <c r="R272" s="4"/>
      <c r="S272" s="4"/>
      <c r="T272" s="70"/>
      <c r="U272" s="99"/>
      <c r="V272" s="8"/>
      <c r="W272" s="99"/>
      <c r="AA272" s="99"/>
      <c r="AB272" s="99">
        <v>28</v>
      </c>
      <c r="AE272">
        <v>1</v>
      </c>
      <c r="AI272" s="9"/>
      <c r="AJ272" s="99"/>
      <c r="AK272" s="99"/>
      <c r="AO272" s="99"/>
      <c r="AS272" s="67">
        <v>1</v>
      </c>
      <c r="AX272" s="99"/>
      <c r="AY272" s="65"/>
      <c r="BA272" s="8">
        <v>1</v>
      </c>
      <c r="BB272" s="65"/>
      <c r="BC272" s="65"/>
      <c r="BD272" s="99"/>
      <c r="BE272" s="99"/>
      <c r="BF272" s="74"/>
      <c r="BI272" s="3"/>
      <c r="BK272" s="65"/>
      <c r="BL272" s="99">
        <v>1</v>
      </c>
      <c r="BP272" s="99"/>
      <c r="BQ272" s="8"/>
      <c r="BR272" s="99"/>
      <c r="BS272" s="77">
        <v>1</v>
      </c>
      <c r="BT272" s="77"/>
      <c r="BU272" s="77"/>
      <c r="BV272" s="99">
        <v>1</v>
      </c>
      <c r="BW272" s="77"/>
      <c r="BX272" s="81">
        <v>1</v>
      </c>
      <c r="BY272" s="77"/>
      <c r="BZ272" s="77"/>
      <c r="CA272" s="99"/>
      <c r="CB272" s="99">
        <v>1</v>
      </c>
      <c r="CC272" s="77"/>
      <c r="CD272" s="77"/>
      <c r="CE272" s="99"/>
      <c r="CF272" s="77"/>
      <c r="CG272" s="99">
        <v>1</v>
      </c>
      <c r="CH272" s="77"/>
      <c r="CI272" s="42">
        <f>SUM(I272:CG272)</f>
        <v>38</v>
      </c>
    </row>
    <row r="273" spans="1:87" x14ac:dyDescent="0.2">
      <c r="A273" s="23" t="s">
        <v>109</v>
      </c>
      <c r="B273" t="s">
        <v>349</v>
      </c>
      <c r="C273" s="42">
        <v>10</v>
      </c>
      <c r="D273" t="s">
        <v>361</v>
      </c>
      <c r="G273" s="3"/>
      <c r="I273" s="62"/>
      <c r="K273" s="99"/>
      <c r="M273" s="8">
        <v>1</v>
      </c>
      <c r="N273" s="62"/>
      <c r="P273" s="4"/>
      <c r="Q273" s="4">
        <v>1</v>
      </c>
      <c r="R273" s="4">
        <v>1</v>
      </c>
      <c r="S273" s="4"/>
      <c r="T273" s="70"/>
      <c r="U273" s="99"/>
      <c r="V273" s="8"/>
      <c r="W273" s="99"/>
      <c r="AA273" s="99"/>
      <c r="AB273" s="99"/>
      <c r="AE273"/>
      <c r="AI273" s="9"/>
      <c r="AJ273" s="99"/>
      <c r="AK273" s="99"/>
      <c r="AO273" s="99"/>
      <c r="AQ273" s="10">
        <v>1</v>
      </c>
      <c r="AS273" s="67"/>
      <c r="AV273" s="8">
        <v>1</v>
      </c>
      <c r="AW273" s="8">
        <v>1</v>
      </c>
      <c r="AX273" s="99"/>
      <c r="AY273" s="65"/>
      <c r="BB273" s="65"/>
      <c r="BC273" s="65"/>
      <c r="BD273" s="99"/>
      <c r="BE273" s="99"/>
      <c r="BF273" s="74"/>
      <c r="BG273" s="8">
        <v>1</v>
      </c>
      <c r="BI273" s="3"/>
      <c r="BJ273" s="10">
        <v>1</v>
      </c>
      <c r="BK273" s="65"/>
      <c r="BL273" s="99"/>
      <c r="BP273" s="99"/>
      <c r="BQ273" s="8"/>
      <c r="BR273" s="99"/>
      <c r="BS273" s="77"/>
      <c r="BT273" s="77">
        <v>1</v>
      </c>
      <c r="BU273" s="77"/>
      <c r="BV273" s="99"/>
      <c r="BW273" s="77"/>
      <c r="BX273" s="81">
        <v>1</v>
      </c>
      <c r="BY273" s="77"/>
      <c r="BZ273" s="77"/>
      <c r="CA273" s="99"/>
      <c r="CB273" s="99"/>
      <c r="CC273" s="77"/>
      <c r="CD273" s="77"/>
      <c r="CE273" s="99"/>
      <c r="CF273" s="77"/>
      <c r="CG273" s="99"/>
      <c r="CH273" s="77"/>
      <c r="CI273" s="42">
        <f>SUM(F273:CH273)</f>
        <v>10</v>
      </c>
    </row>
    <row r="274" spans="1:87" x14ac:dyDescent="0.2">
      <c r="A274" s="23" t="s">
        <v>586</v>
      </c>
      <c r="B274" t="s">
        <v>779</v>
      </c>
      <c r="C274" s="42">
        <v>1</v>
      </c>
      <c r="G274" s="3"/>
      <c r="I274" s="62"/>
      <c r="K274" s="99"/>
      <c r="N274" s="62"/>
      <c r="P274" s="4"/>
      <c r="Q274" s="4"/>
      <c r="R274" s="4"/>
      <c r="S274" s="4"/>
      <c r="T274" s="70"/>
      <c r="U274" s="99"/>
      <c r="V274" s="8"/>
      <c r="W274" s="99"/>
      <c r="AA274" s="99"/>
      <c r="AB274" s="99" t="s">
        <v>647</v>
      </c>
      <c r="AE274"/>
      <c r="AI274" s="9"/>
      <c r="AJ274" s="99"/>
      <c r="AK274" s="99"/>
      <c r="AO274" s="99"/>
      <c r="AS274" s="67"/>
      <c r="AX274" s="99"/>
      <c r="AY274" s="65"/>
      <c r="BB274" s="65"/>
      <c r="BC274" s="65"/>
      <c r="BD274" s="99"/>
      <c r="BE274" s="99"/>
      <c r="BF274" s="74"/>
      <c r="BI274" s="3"/>
      <c r="BK274" s="65"/>
      <c r="BL274" s="99"/>
      <c r="BP274" s="99"/>
      <c r="BQ274" s="8"/>
      <c r="BR274" s="99"/>
      <c r="BS274" s="77"/>
      <c r="BT274" s="77"/>
      <c r="BU274" s="77"/>
      <c r="BV274" s="99"/>
      <c r="BW274" s="77"/>
      <c r="BX274" s="81">
        <v>1</v>
      </c>
      <c r="BY274" s="77"/>
      <c r="BZ274" s="77"/>
      <c r="CA274" s="99"/>
      <c r="CB274" s="99"/>
      <c r="CC274" s="77"/>
      <c r="CD274" s="77"/>
      <c r="CE274" s="99"/>
      <c r="CF274" s="77"/>
      <c r="CG274" s="99"/>
      <c r="CH274" s="77"/>
      <c r="CI274" s="42">
        <f>SUM(I274:CG274)</f>
        <v>1</v>
      </c>
    </row>
    <row r="275" spans="1:87" x14ac:dyDescent="0.2">
      <c r="A275" s="23" t="s">
        <v>623</v>
      </c>
      <c r="B275" t="s">
        <v>614</v>
      </c>
      <c r="C275" s="42">
        <v>1</v>
      </c>
      <c r="G275" s="3"/>
      <c r="I275" s="62"/>
      <c r="K275" s="99"/>
      <c r="N275" s="62"/>
      <c r="P275" s="4"/>
      <c r="Q275" s="4"/>
      <c r="R275" s="4"/>
      <c r="S275" s="4"/>
      <c r="T275" s="70"/>
      <c r="U275" s="99"/>
      <c r="V275" s="8"/>
      <c r="W275" s="99"/>
      <c r="AA275" s="99"/>
      <c r="AB275" s="99" t="s">
        <v>647</v>
      </c>
      <c r="AE275"/>
      <c r="AI275" s="8">
        <v>1</v>
      </c>
      <c r="AJ275" s="99"/>
      <c r="AK275" s="99"/>
      <c r="AO275" s="99"/>
      <c r="AS275" s="67"/>
      <c r="AX275" s="99"/>
      <c r="AY275" s="65"/>
      <c r="BB275" s="65"/>
      <c r="BC275" s="65"/>
      <c r="BD275" s="99"/>
      <c r="BE275" s="99"/>
      <c r="BF275" s="74"/>
      <c r="BI275" s="3"/>
      <c r="BK275" s="65"/>
      <c r="BL275" s="99"/>
      <c r="BP275" s="99"/>
      <c r="BQ275" s="8"/>
      <c r="BR275" s="99"/>
      <c r="BS275" s="77"/>
      <c r="BT275" s="77"/>
      <c r="BU275" s="77"/>
      <c r="BV275" s="99"/>
      <c r="BW275" s="77"/>
      <c r="BX275" s="77"/>
      <c r="BY275" s="77"/>
      <c r="BZ275" s="77"/>
      <c r="CA275" s="99"/>
      <c r="CB275" s="99"/>
      <c r="CC275" s="77"/>
      <c r="CD275" s="77"/>
      <c r="CE275" s="99"/>
      <c r="CF275" s="77"/>
      <c r="CG275" s="99"/>
      <c r="CH275" s="77"/>
      <c r="CI275" s="42">
        <f>SUM(I275:CG275)</f>
        <v>1</v>
      </c>
    </row>
    <row r="276" spans="1:87" x14ac:dyDescent="0.2">
      <c r="A276" s="23" t="s">
        <v>881</v>
      </c>
      <c r="B276" t="s">
        <v>239</v>
      </c>
      <c r="C276" s="42">
        <v>63</v>
      </c>
      <c r="D276" t="s">
        <v>198</v>
      </c>
      <c r="E276" t="s">
        <v>667</v>
      </c>
      <c r="G276" s="3"/>
      <c r="H276">
        <v>1</v>
      </c>
      <c r="I276" s="62">
        <v>1</v>
      </c>
      <c r="J276" s="8">
        <v>1</v>
      </c>
      <c r="K276" s="99">
        <v>1</v>
      </c>
      <c r="N276" s="62">
        <v>1</v>
      </c>
      <c r="O276" s="77">
        <v>1</v>
      </c>
      <c r="P276" s="4"/>
      <c r="Q276" s="4"/>
      <c r="R276" s="4"/>
      <c r="S276" s="4">
        <v>1</v>
      </c>
      <c r="T276" s="70">
        <v>1</v>
      </c>
      <c r="U276" s="99"/>
      <c r="V276" s="8"/>
      <c r="W276" s="99"/>
      <c r="Y276" s="10">
        <v>1</v>
      </c>
      <c r="AA276" s="99">
        <v>28</v>
      </c>
      <c r="AB276" s="99"/>
      <c r="AE276">
        <v>1</v>
      </c>
      <c r="AG276" s="8">
        <v>1</v>
      </c>
      <c r="AI276" s="33">
        <v>1</v>
      </c>
      <c r="AJ276" s="99">
        <v>1</v>
      </c>
      <c r="AK276" s="99"/>
      <c r="AO276" s="99">
        <v>1</v>
      </c>
      <c r="AQ276" s="10">
        <v>1</v>
      </c>
      <c r="AR276" s="10">
        <v>1</v>
      </c>
      <c r="AS276" s="67">
        <v>1</v>
      </c>
      <c r="AU276" s="10">
        <v>1</v>
      </c>
      <c r="AW276" s="8">
        <v>1</v>
      </c>
      <c r="AX276" s="99"/>
      <c r="AY276" s="65">
        <v>1</v>
      </c>
      <c r="AZ276" s="8">
        <v>1</v>
      </c>
      <c r="BB276" s="8">
        <v>1</v>
      </c>
      <c r="BC276" s="65">
        <v>1</v>
      </c>
      <c r="BD276" s="99"/>
      <c r="BE276" s="99"/>
      <c r="BF276" s="74"/>
      <c r="BH276" s="8">
        <v>1</v>
      </c>
      <c r="BI276" s="3"/>
      <c r="BK276" s="65">
        <v>1</v>
      </c>
      <c r="BL276" s="99"/>
      <c r="BN276" s="10">
        <v>1</v>
      </c>
      <c r="BO276" s="10">
        <v>1</v>
      </c>
      <c r="BP276" s="99">
        <v>1</v>
      </c>
      <c r="BQ276" s="8">
        <v>1</v>
      </c>
      <c r="BR276" s="99"/>
      <c r="BS276" s="77">
        <v>1</v>
      </c>
      <c r="BT276" s="77"/>
      <c r="BU276" s="77"/>
      <c r="BV276" s="99">
        <v>1</v>
      </c>
      <c r="BW276" s="77">
        <v>1</v>
      </c>
      <c r="BX276" s="77"/>
      <c r="BY276" s="77">
        <v>1</v>
      </c>
      <c r="BZ276" s="77"/>
      <c r="CA276" s="99">
        <v>1</v>
      </c>
      <c r="CB276" s="99"/>
      <c r="CC276" s="77"/>
      <c r="CD276" s="77">
        <v>1</v>
      </c>
      <c r="CE276" s="99"/>
      <c r="CF276" s="77"/>
      <c r="CG276" s="99">
        <v>1</v>
      </c>
      <c r="CH276" s="77"/>
      <c r="CI276" s="42">
        <f>SUM(I276:CG276)</f>
        <v>63</v>
      </c>
    </row>
    <row r="277" spans="1:87" x14ac:dyDescent="0.2">
      <c r="A277" s="23" t="s">
        <v>235</v>
      </c>
      <c r="B277" t="s">
        <v>234</v>
      </c>
      <c r="C277" s="42">
        <v>29</v>
      </c>
      <c r="G277" s="3"/>
      <c r="I277" s="62"/>
      <c r="K277" s="99">
        <v>1</v>
      </c>
      <c r="N277" s="62"/>
      <c r="P277" s="4"/>
      <c r="Q277" s="4"/>
      <c r="R277" s="4"/>
      <c r="S277" s="4"/>
      <c r="T277" s="70"/>
      <c r="U277" s="99"/>
      <c r="V277" s="8"/>
      <c r="W277" s="99"/>
      <c r="AA277" s="99"/>
      <c r="AB277" s="99">
        <v>28</v>
      </c>
      <c r="AE277"/>
      <c r="AI277" s="33"/>
      <c r="AJ277" s="99"/>
      <c r="AK277" s="99"/>
      <c r="AO277" s="99"/>
      <c r="AS277" s="67"/>
      <c r="AX277" s="99"/>
      <c r="AY277" s="65"/>
      <c r="BB277" s="8"/>
      <c r="BC277" s="65"/>
      <c r="BD277" s="99"/>
      <c r="BE277" s="99"/>
      <c r="BF277" s="74"/>
      <c r="BI277" s="3"/>
      <c r="BK277" s="65"/>
      <c r="BL277" s="99"/>
      <c r="BP277" s="99"/>
      <c r="BQ277" s="8"/>
      <c r="BR277" s="99"/>
      <c r="BS277" s="77"/>
      <c r="BT277" s="77"/>
      <c r="BU277" s="77"/>
      <c r="BV277" s="99"/>
      <c r="BW277" s="77"/>
      <c r="BX277" s="77"/>
      <c r="BY277" s="77"/>
      <c r="BZ277" s="77"/>
      <c r="CA277" s="99"/>
      <c r="CB277" s="99"/>
      <c r="CC277" s="77"/>
      <c r="CD277" s="77"/>
      <c r="CE277" s="99"/>
      <c r="CF277" s="77"/>
      <c r="CG277" s="99"/>
      <c r="CH277" s="77"/>
      <c r="CI277" s="42">
        <f>SUM(F277:CH277)</f>
        <v>29</v>
      </c>
    </row>
    <row r="278" spans="1:87" x14ac:dyDescent="0.2">
      <c r="A278" s="23" t="s">
        <v>827</v>
      </c>
      <c r="B278" t="s">
        <v>780</v>
      </c>
      <c r="C278" s="42">
        <v>1</v>
      </c>
      <c r="D278" t="s">
        <v>157</v>
      </c>
      <c r="G278" s="3"/>
      <c r="I278" s="62"/>
      <c r="K278" s="99"/>
      <c r="N278" s="62"/>
      <c r="P278" s="4"/>
      <c r="Q278" s="4"/>
      <c r="R278" s="4"/>
      <c r="S278" s="4"/>
      <c r="T278" s="70"/>
      <c r="U278" s="99"/>
      <c r="V278" s="8"/>
      <c r="W278" s="99"/>
      <c r="AA278" s="99"/>
      <c r="AB278" s="99"/>
      <c r="AE278"/>
      <c r="AI278" s="8"/>
      <c r="AJ278" s="99"/>
      <c r="AK278" s="99"/>
      <c r="AO278" s="99"/>
      <c r="AS278" s="67"/>
      <c r="AX278" s="99"/>
      <c r="AY278" s="65"/>
      <c r="BB278" s="65"/>
      <c r="BC278" s="65"/>
      <c r="BD278" s="99"/>
      <c r="BE278" s="99"/>
      <c r="BF278" s="74"/>
      <c r="BI278" s="10">
        <v>1</v>
      </c>
      <c r="BK278" s="65"/>
      <c r="BL278" s="99"/>
      <c r="BP278" s="99"/>
      <c r="BQ278" s="8"/>
      <c r="BR278" s="99"/>
      <c r="BS278" s="77"/>
      <c r="BT278" s="77"/>
      <c r="BU278" s="77"/>
      <c r="BV278" s="99"/>
      <c r="BW278" s="77"/>
      <c r="BX278" s="77"/>
      <c r="BY278" s="77"/>
      <c r="BZ278" s="77"/>
      <c r="CA278" s="99"/>
      <c r="CB278" s="99"/>
      <c r="CC278" s="77"/>
      <c r="CD278" s="77"/>
      <c r="CE278" s="99"/>
      <c r="CF278" s="77"/>
      <c r="CG278" s="99"/>
      <c r="CH278" s="77"/>
      <c r="CI278" s="42">
        <f>SUM(I278:CG278)</f>
        <v>1</v>
      </c>
    </row>
    <row r="279" spans="1:87" x14ac:dyDescent="0.2">
      <c r="A279" s="23" t="s">
        <v>882</v>
      </c>
      <c r="B279" s="20" t="s">
        <v>102</v>
      </c>
      <c r="C279" s="42">
        <v>62</v>
      </c>
      <c r="D279" t="s">
        <v>204</v>
      </c>
      <c r="E279" t="s">
        <v>667</v>
      </c>
      <c r="G279" s="10">
        <v>1</v>
      </c>
      <c r="I279" s="62"/>
      <c r="J279" s="8">
        <v>1</v>
      </c>
      <c r="K279" s="99">
        <v>1</v>
      </c>
      <c r="N279" s="62">
        <v>1</v>
      </c>
      <c r="O279" s="77">
        <v>1</v>
      </c>
      <c r="P279" s="4"/>
      <c r="Q279" s="4"/>
      <c r="R279" s="4"/>
      <c r="S279" s="4">
        <v>1</v>
      </c>
      <c r="T279" s="70">
        <v>1</v>
      </c>
      <c r="U279" s="99"/>
      <c r="V279" s="8">
        <v>1</v>
      </c>
      <c r="W279" s="99">
        <v>1</v>
      </c>
      <c r="AA279" s="99"/>
      <c r="AB279" s="99">
        <v>28</v>
      </c>
      <c r="AC279" s="13">
        <v>1</v>
      </c>
      <c r="AD279" s="10">
        <v>1</v>
      </c>
      <c r="AE279">
        <v>1</v>
      </c>
      <c r="AG279" s="8">
        <v>1</v>
      </c>
      <c r="AI279" s="8">
        <v>1</v>
      </c>
      <c r="AJ279" s="99">
        <v>1</v>
      </c>
      <c r="AK279" s="99"/>
      <c r="AO279" s="99">
        <v>1</v>
      </c>
      <c r="AQ279" s="10">
        <v>1</v>
      </c>
      <c r="AR279" s="10">
        <v>1</v>
      </c>
      <c r="AS279" s="67"/>
      <c r="AU279" s="65">
        <v>1</v>
      </c>
      <c r="AW279" s="8">
        <v>1</v>
      </c>
      <c r="AX279" s="99"/>
      <c r="AY279" s="65">
        <v>1</v>
      </c>
      <c r="AZ279" s="13">
        <v>1</v>
      </c>
      <c r="BA279" s="13"/>
      <c r="BB279" s="13">
        <v>1</v>
      </c>
      <c r="BC279" s="65"/>
      <c r="BD279" s="99"/>
      <c r="BE279" s="99">
        <v>1</v>
      </c>
      <c r="BF279" s="74"/>
      <c r="BH279" s="12">
        <v>1</v>
      </c>
      <c r="BI279" s="3"/>
      <c r="BK279" s="65"/>
      <c r="BL279" s="99"/>
      <c r="BM279" s="12">
        <v>1</v>
      </c>
      <c r="BN279" s="12"/>
      <c r="BP279" s="99">
        <v>1</v>
      </c>
      <c r="BQ279" s="8"/>
      <c r="BR279" s="99"/>
      <c r="BS279" s="77">
        <v>1</v>
      </c>
      <c r="BT279" s="77"/>
      <c r="BU279" s="77"/>
      <c r="BV279" s="99">
        <v>1</v>
      </c>
      <c r="BW279" s="77">
        <v>1</v>
      </c>
      <c r="BX279" s="77"/>
      <c r="BY279" s="77">
        <v>1</v>
      </c>
      <c r="BZ279" s="77"/>
      <c r="CA279" s="99">
        <v>1</v>
      </c>
      <c r="CB279" s="99"/>
      <c r="CC279" s="77"/>
      <c r="CD279" s="77"/>
      <c r="CE279" s="99"/>
      <c r="CF279" s="77"/>
      <c r="CG279" s="99">
        <v>1</v>
      </c>
      <c r="CH279" s="77">
        <v>1</v>
      </c>
      <c r="CI279" s="42">
        <f>SUM(F279:CH279)</f>
        <v>62</v>
      </c>
    </row>
    <row r="280" spans="1:87" x14ac:dyDescent="0.2">
      <c r="A280" s="23" t="s">
        <v>802</v>
      </c>
      <c r="B280" s="31" t="s">
        <v>862</v>
      </c>
      <c r="C280" s="42">
        <v>29</v>
      </c>
      <c r="D280" t="s">
        <v>504</v>
      </c>
      <c r="E280" t="s">
        <v>667</v>
      </c>
      <c r="G280" s="3"/>
      <c r="I280" s="62"/>
      <c r="J280"/>
      <c r="K280" s="99"/>
      <c r="L280"/>
      <c r="M280"/>
      <c r="N280" s="62"/>
      <c r="T280" s="70"/>
      <c r="U280" s="99"/>
      <c r="W280" s="99"/>
      <c r="Y280"/>
      <c r="Z280"/>
      <c r="AA280" s="99"/>
      <c r="AB280" s="99">
        <v>28</v>
      </c>
      <c r="AC280"/>
      <c r="AD280"/>
      <c r="AE280"/>
      <c r="AF280"/>
      <c r="AG280"/>
      <c r="AH280"/>
      <c r="AI280" s="9"/>
      <c r="AJ280" s="99"/>
      <c r="AK280" s="99"/>
      <c r="AL280"/>
      <c r="AM280"/>
      <c r="AN280"/>
      <c r="AO280" s="99"/>
      <c r="AP280"/>
      <c r="AQ280"/>
      <c r="AR280"/>
      <c r="AS280" s="67"/>
      <c r="AT280"/>
      <c r="AU280"/>
      <c r="AV280"/>
      <c r="AW280"/>
      <c r="AX280" s="99"/>
      <c r="AY280" s="65"/>
      <c r="AZ280"/>
      <c r="BA280"/>
      <c r="BB280" s="65"/>
      <c r="BC280" s="65"/>
      <c r="BD280" s="99"/>
      <c r="BE280" s="99"/>
      <c r="BF280" s="74"/>
      <c r="BG280"/>
      <c r="BH280"/>
      <c r="BI280" s="3"/>
      <c r="BJ280"/>
      <c r="BK280" s="65"/>
      <c r="BL280" s="99"/>
      <c r="BM280"/>
      <c r="BN280"/>
      <c r="BO280"/>
      <c r="BP280" s="99"/>
      <c r="BR280" s="99"/>
      <c r="BS280" s="77"/>
      <c r="BT280" s="77"/>
      <c r="BU280" s="77"/>
      <c r="BV280" s="99"/>
      <c r="BW280" s="77"/>
      <c r="BX280" s="77"/>
      <c r="BY280" s="77"/>
      <c r="BZ280" s="77">
        <v>1</v>
      </c>
      <c r="CA280" s="99"/>
      <c r="CB280" s="99"/>
      <c r="CC280" s="77"/>
      <c r="CD280" s="77"/>
      <c r="CE280" s="99"/>
      <c r="CF280" s="77"/>
      <c r="CG280" s="99"/>
      <c r="CH280" s="77"/>
      <c r="CI280" s="42">
        <f>SUM(I280:CG280)</f>
        <v>29</v>
      </c>
    </row>
    <row r="281" spans="1:87" x14ac:dyDescent="0.2">
      <c r="A281" s="23" t="s">
        <v>43</v>
      </c>
      <c r="B281" s="31" t="s">
        <v>42</v>
      </c>
      <c r="C281" s="42">
        <v>1</v>
      </c>
      <c r="G281" s="3"/>
      <c r="I281" s="62"/>
      <c r="J281"/>
      <c r="K281" s="99">
        <v>1</v>
      </c>
      <c r="L281"/>
      <c r="M281"/>
      <c r="N281" s="62"/>
      <c r="T281" s="70"/>
      <c r="U281" s="99"/>
      <c r="W281" s="99"/>
      <c r="Y281"/>
      <c r="Z281"/>
      <c r="AA281" s="99"/>
      <c r="AB281" s="99"/>
      <c r="AC281"/>
      <c r="AD281"/>
      <c r="AE281"/>
      <c r="AF281"/>
      <c r="AG281"/>
      <c r="AH281"/>
      <c r="AI281" s="9"/>
      <c r="AJ281" s="99"/>
      <c r="AK281" s="99"/>
      <c r="AL281"/>
      <c r="AM281"/>
      <c r="AN281"/>
      <c r="AO281" s="99"/>
      <c r="AP281"/>
      <c r="AQ281"/>
      <c r="AR281"/>
      <c r="AS281" s="67"/>
      <c r="AT281"/>
      <c r="AU281"/>
      <c r="AV281"/>
      <c r="AW281"/>
      <c r="AX281" s="99"/>
      <c r="AY281" s="65"/>
      <c r="AZ281"/>
      <c r="BA281"/>
      <c r="BB281" s="65"/>
      <c r="BC281" s="65"/>
      <c r="BD281" s="99"/>
      <c r="BE281" s="99"/>
      <c r="BF281" s="74"/>
      <c r="BG281"/>
      <c r="BH281"/>
      <c r="BI281" s="3"/>
      <c r="BJ281"/>
      <c r="BK281" s="65"/>
      <c r="BL281" s="99"/>
      <c r="BM281"/>
      <c r="BN281"/>
      <c r="BO281"/>
      <c r="BP281" s="99"/>
      <c r="BR281" s="99"/>
      <c r="BS281" s="77"/>
      <c r="BT281" s="77"/>
      <c r="BU281" s="77"/>
      <c r="BV281" s="99"/>
      <c r="BW281" s="77"/>
      <c r="BX281" s="77"/>
      <c r="BY281" s="77"/>
      <c r="BZ281" s="77"/>
      <c r="CA281" s="99"/>
      <c r="CB281" s="99"/>
      <c r="CC281" s="77"/>
      <c r="CD281" s="77"/>
      <c r="CE281" s="99"/>
      <c r="CF281" s="77"/>
      <c r="CG281" s="99"/>
      <c r="CH281" s="77"/>
      <c r="CI281" s="42">
        <f>SUM(F281:CH281)</f>
        <v>1</v>
      </c>
    </row>
    <row r="282" spans="1:87" x14ac:dyDescent="0.2">
      <c r="A282" s="23">
        <v>253180</v>
      </c>
      <c r="B282" t="s">
        <v>117</v>
      </c>
      <c r="C282" s="42">
        <v>32</v>
      </c>
      <c r="D282" t="s">
        <v>204</v>
      </c>
      <c r="G282" s="3"/>
      <c r="I282" s="62"/>
      <c r="K282" s="99"/>
      <c r="N282" s="62"/>
      <c r="P282" s="4"/>
      <c r="Q282" s="4"/>
      <c r="R282" s="4"/>
      <c r="S282" s="4"/>
      <c r="T282" s="70"/>
      <c r="U282" s="99"/>
      <c r="V282" s="8"/>
      <c r="W282" s="99"/>
      <c r="AA282" s="99"/>
      <c r="AB282" s="99">
        <v>28</v>
      </c>
      <c r="AE282">
        <v>1</v>
      </c>
      <c r="AI282" s="9"/>
      <c r="AJ282" s="99"/>
      <c r="AK282" s="99"/>
      <c r="AO282" s="99"/>
      <c r="AS282" s="67"/>
      <c r="AU282" s="10">
        <v>1</v>
      </c>
      <c r="AW282" s="8">
        <v>1</v>
      </c>
      <c r="AX282" s="99">
        <v>1</v>
      </c>
      <c r="AY282" s="65"/>
      <c r="BB282" s="65"/>
      <c r="BC282" s="65"/>
      <c r="BD282" s="99"/>
      <c r="BE282" s="99"/>
      <c r="BF282" s="74"/>
      <c r="BI282" s="3"/>
      <c r="BK282" s="65"/>
      <c r="BL282" s="99"/>
      <c r="BP282" s="99"/>
      <c r="BQ282" s="8"/>
      <c r="BR282" s="99"/>
      <c r="BS282" s="77"/>
      <c r="BT282" s="77"/>
      <c r="BU282" s="77"/>
      <c r="BV282" s="99"/>
      <c r="BW282" s="77"/>
      <c r="BX282" s="77"/>
      <c r="BY282" s="77"/>
      <c r="BZ282" s="77"/>
      <c r="CA282" s="99"/>
      <c r="CB282" s="99"/>
      <c r="CC282" s="77"/>
      <c r="CD282" s="77"/>
      <c r="CE282" s="99"/>
      <c r="CF282" s="77"/>
      <c r="CG282" s="99"/>
      <c r="CH282" s="77"/>
      <c r="CI282" s="42">
        <f t="shared" ref="CI282:CI292" si="14">SUM(I282:CG282)</f>
        <v>32</v>
      </c>
    </row>
    <row r="283" spans="1:87" x14ac:dyDescent="0.2">
      <c r="A283" s="23" t="s">
        <v>803</v>
      </c>
      <c r="B283" t="s">
        <v>595</v>
      </c>
      <c r="C283" s="42">
        <v>37</v>
      </c>
      <c r="D283" t="s">
        <v>107</v>
      </c>
      <c r="E283" t="s">
        <v>746</v>
      </c>
      <c r="G283" s="3"/>
      <c r="I283" s="62"/>
      <c r="K283" s="99">
        <v>1</v>
      </c>
      <c r="N283" s="62">
        <v>1</v>
      </c>
      <c r="P283" s="4"/>
      <c r="Q283" s="4"/>
      <c r="R283" s="4"/>
      <c r="S283" s="4"/>
      <c r="T283" s="70">
        <v>1</v>
      </c>
      <c r="U283" s="99"/>
      <c r="V283" s="8"/>
      <c r="W283" s="99"/>
      <c r="AA283" s="99"/>
      <c r="AB283" s="99">
        <v>28</v>
      </c>
      <c r="AE283">
        <v>1</v>
      </c>
      <c r="AI283" s="9"/>
      <c r="AJ283" s="99"/>
      <c r="AK283" s="99"/>
      <c r="AO283" s="99"/>
      <c r="AS283" s="67">
        <v>1</v>
      </c>
      <c r="AW283" s="8">
        <v>1</v>
      </c>
      <c r="AX283" s="99"/>
      <c r="AY283" s="65"/>
      <c r="BB283" s="65"/>
      <c r="BC283" s="65"/>
      <c r="BD283" s="99"/>
      <c r="BE283" s="99"/>
      <c r="BF283" s="74"/>
      <c r="BI283" s="3"/>
      <c r="BK283" s="65"/>
      <c r="BL283" s="99"/>
      <c r="BN283" s="10">
        <v>1</v>
      </c>
      <c r="BP283" s="99"/>
      <c r="BQ283" s="8"/>
      <c r="BR283" s="99"/>
      <c r="BS283" s="77">
        <v>1</v>
      </c>
      <c r="BT283" s="77"/>
      <c r="BU283" s="77"/>
      <c r="BV283" s="99"/>
      <c r="BW283" s="77"/>
      <c r="BX283" s="77"/>
      <c r="BY283" s="77"/>
      <c r="BZ283" s="77"/>
      <c r="CA283" s="99">
        <v>1</v>
      </c>
      <c r="CB283" s="99"/>
      <c r="CC283" s="77"/>
      <c r="CD283" s="77"/>
      <c r="CE283" s="99"/>
      <c r="CF283" s="77"/>
      <c r="CG283" s="99"/>
      <c r="CH283" s="77"/>
      <c r="CI283" s="42">
        <f t="shared" si="14"/>
        <v>37</v>
      </c>
    </row>
    <row r="284" spans="1:87" x14ac:dyDescent="0.2">
      <c r="A284" s="23" t="s">
        <v>201</v>
      </c>
      <c r="B284" t="s">
        <v>906</v>
      </c>
      <c r="C284" s="42">
        <v>29</v>
      </c>
      <c r="G284" s="3"/>
      <c r="I284" s="62"/>
      <c r="K284" s="99"/>
      <c r="N284" s="62"/>
      <c r="P284" s="4"/>
      <c r="Q284" s="4"/>
      <c r="R284" s="4"/>
      <c r="S284" s="4"/>
      <c r="T284" s="70"/>
      <c r="U284" s="99"/>
      <c r="V284" s="8"/>
      <c r="W284" s="99"/>
      <c r="AA284" s="99">
        <v>28</v>
      </c>
      <c r="AB284" s="99"/>
      <c r="AE284"/>
      <c r="AI284" s="9"/>
      <c r="AJ284" s="99"/>
      <c r="AK284" s="99"/>
      <c r="AO284" s="99"/>
      <c r="AQ284" s="10">
        <v>1</v>
      </c>
      <c r="AS284" s="67"/>
      <c r="AX284" s="99"/>
      <c r="AY284" s="65"/>
      <c r="BB284" s="65"/>
      <c r="BC284" s="65"/>
      <c r="BD284" s="99"/>
      <c r="BE284" s="99"/>
      <c r="BF284" s="74"/>
      <c r="BI284" s="3"/>
      <c r="BK284" s="65"/>
      <c r="BL284" s="99"/>
      <c r="BP284" s="99"/>
      <c r="BQ284" s="8"/>
      <c r="BR284" s="99"/>
      <c r="BS284" s="77"/>
      <c r="BT284" s="77"/>
      <c r="BU284" s="77"/>
      <c r="BV284" s="99"/>
      <c r="BW284" s="77"/>
      <c r="BX284" s="77"/>
      <c r="BY284" s="77"/>
      <c r="BZ284" s="77"/>
      <c r="CA284" s="99"/>
      <c r="CB284" s="99"/>
      <c r="CC284" s="77"/>
      <c r="CD284" s="77"/>
      <c r="CE284" s="99"/>
      <c r="CF284" s="77"/>
      <c r="CG284" s="99"/>
      <c r="CH284" s="77"/>
      <c r="CI284" s="42">
        <f t="shared" si="14"/>
        <v>29</v>
      </c>
    </row>
    <row r="285" spans="1:87" s="16" customFormat="1" x14ac:dyDescent="0.2">
      <c r="A285" s="58" t="s">
        <v>497</v>
      </c>
      <c r="B285" s="59" t="s">
        <v>507</v>
      </c>
      <c r="C285" s="42">
        <v>1</v>
      </c>
      <c r="I285" s="62"/>
      <c r="K285" s="99"/>
      <c r="N285" s="62"/>
      <c r="O285" s="77"/>
      <c r="T285" s="70">
        <v>1</v>
      </c>
      <c r="U285" s="99"/>
      <c r="W285" s="99"/>
      <c r="AA285" s="99"/>
      <c r="AB285" s="99" t="s">
        <v>647</v>
      </c>
      <c r="AJ285" s="99"/>
      <c r="AK285" s="99"/>
      <c r="AO285" s="99"/>
      <c r="AS285" s="67"/>
      <c r="AX285" s="99"/>
      <c r="AY285" s="65"/>
      <c r="BB285" s="65"/>
      <c r="BC285" s="65"/>
      <c r="BD285" s="99"/>
      <c r="BE285" s="99"/>
      <c r="BF285" s="74"/>
      <c r="BK285" s="65"/>
      <c r="BL285" s="99"/>
      <c r="BP285" s="99"/>
      <c r="BR285" s="99"/>
      <c r="BS285" s="77"/>
      <c r="BT285" s="77"/>
      <c r="BU285" s="77"/>
      <c r="BV285" s="99"/>
      <c r="BW285" s="77"/>
      <c r="BX285" s="77"/>
      <c r="BY285" s="77"/>
      <c r="BZ285" s="77"/>
      <c r="CA285" s="99"/>
      <c r="CB285" s="99"/>
      <c r="CC285" s="77"/>
      <c r="CD285" s="77"/>
      <c r="CE285" s="99"/>
      <c r="CF285" s="77"/>
      <c r="CG285" s="99"/>
      <c r="CH285" s="77"/>
      <c r="CI285" s="42">
        <f t="shared" si="14"/>
        <v>1</v>
      </c>
    </row>
    <row r="286" spans="1:87" x14ac:dyDescent="0.2">
      <c r="A286" s="23" t="s">
        <v>804</v>
      </c>
      <c r="B286" t="s">
        <v>659</v>
      </c>
      <c r="C286" s="42">
        <v>49</v>
      </c>
      <c r="D286" t="s">
        <v>204</v>
      </c>
      <c r="E286" t="s">
        <v>523</v>
      </c>
      <c r="G286" s="3"/>
      <c r="I286" s="62"/>
      <c r="J286" s="8">
        <v>1</v>
      </c>
      <c r="K286" s="99">
        <v>1</v>
      </c>
      <c r="N286" s="62">
        <v>1</v>
      </c>
      <c r="P286" s="4"/>
      <c r="Q286" s="4"/>
      <c r="R286" s="4"/>
      <c r="S286" s="4"/>
      <c r="T286" s="70">
        <v>1</v>
      </c>
      <c r="U286" s="99"/>
      <c r="V286" s="8"/>
      <c r="W286" s="99">
        <v>1</v>
      </c>
      <c r="AA286" s="99"/>
      <c r="AB286" s="99">
        <v>28</v>
      </c>
      <c r="AE286">
        <v>1</v>
      </c>
      <c r="AI286" s="9"/>
      <c r="AJ286" s="99"/>
      <c r="AK286" s="99"/>
      <c r="AO286" s="99">
        <v>1</v>
      </c>
      <c r="AQ286" s="65">
        <v>1</v>
      </c>
      <c r="AS286" s="67">
        <v>1</v>
      </c>
      <c r="AU286" s="10">
        <v>1</v>
      </c>
      <c r="AW286" s="8">
        <v>1</v>
      </c>
      <c r="AX286" s="99"/>
      <c r="AY286" s="65"/>
      <c r="BB286" s="65">
        <v>1</v>
      </c>
      <c r="BC286" s="65"/>
      <c r="BD286" s="99"/>
      <c r="BE286" s="99"/>
      <c r="BF286" s="74"/>
      <c r="BI286" s="3"/>
      <c r="BK286" s="65"/>
      <c r="BL286" s="99"/>
      <c r="BM286" s="10">
        <v>1</v>
      </c>
      <c r="BN286" s="10">
        <v>1</v>
      </c>
      <c r="BP286" s="99">
        <v>1</v>
      </c>
      <c r="BQ286" s="8"/>
      <c r="BR286" s="99"/>
      <c r="BS286" s="77"/>
      <c r="BT286" s="77"/>
      <c r="BU286" s="77">
        <v>1</v>
      </c>
      <c r="BV286" s="99">
        <v>1</v>
      </c>
      <c r="BW286" s="77">
        <v>1</v>
      </c>
      <c r="BX286" s="77"/>
      <c r="BY286" s="77"/>
      <c r="BZ286" s="77"/>
      <c r="CA286" s="99">
        <v>1</v>
      </c>
      <c r="CB286" s="99"/>
      <c r="CC286" s="77"/>
      <c r="CD286" s="77">
        <v>1</v>
      </c>
      <c r="CE286" s="99"/>
      <c r="CF286" s="77"/>
      <c r="CG286" s="99">
        <v>1</v>
      </c>
      <c r="CH286" s="77"/>
      <c r="CI286" s="42">
        <f t="shared" si="14"/>
        <v>49</v>
      </c>
    </row>
    <row r="287" spans="1:87" x14ac:dyDescent="0.2">
      <c r="A287" s="23" t="s">
        <v>883</v>
      </c>
      <c r="B287" t="s">
        <v>313</v>
      </c>
      <c r="C287" s="42">
        <v>1</v>
      </c>
      <c r="D287" t="s">
        <v>204</v>
      </c>
      <c r="G287" s="3"/>
      <c r="I287" s="62"/>
      <c r="J287">
        <v>1</v>
      </c>
      <c r="K287" s="99"/>
      <c r="L287"/>
      <c r="M287"/>
      <c r="N287" s="62"/>
      <c r="P287" s="3"/>
      <c r="Q287" s="3"/>
      <c r="R287" s="3"/>
      <c r="S287" s="3"/>
      <c r="T287" s="70"/>
      <c r="U287" s="99"/>
      <c r="W287" s="99"/>
      <c r="Y287"/>
      <c r="Z287"/>
      <c r="AA287" s="99"/>
      <c r="AB287" s="99"/>
      <c r="AD287"/>
      <c r="AE287"/>
      <c r="AF287"/>
      <c r="AG287"/>
      <c r="AH287"/>
      <c r="AI287" s="9"/>
      <c r="AJ287" s="99"/>
      <c r="AK287" s="99"/>
      <c r="AL287"/>
      <c r="AM287"/>
      <c r="AN287"/>
      <c r="AO287" s="99"/>
      <c r="AP287"/>
      <c r="AQ287"/>
      <c r="AR287"/>
      <c r="AS287" s="67"/>
      <c r="AT287"/>
      <c r="AU287"/>
      <c r="AV287"/>
      <c r="AW287"/>
      <c r="AX287" s="99"/>
      <c r="AY287" s="65"/>
      <c r="AZ287"/>
      <c r="BA287"/>
      <c r="BB287" s="65"/>
      <c r="BC287" s="65"/>
      <c r="BD287" s="99"/>
      <c r="BE287" s="99"/>
      <c r="BF287" s="74"/>
      <c r="BG287"/>
      <c r="BH287"/>
      <c r="BI287" s="3"/>
      <c r="BJ287"/>
      <c r="BK287" s="65"/>
      <c r="BL287" s="99"/>
      <c r="BM287"/>
      <c r="BN287"/>
      <c r="BO287"/>
      <c r="BP287" s="99"/>
      <c r="BR287" s="99"/>
      <c r="BS287" s="77"/>
      <c r="BT287" s="77"/>
      <c r="BU287" s="77"/>
      <c r="BV287" s="99"/>
      <c r="BW287" s="77"/>
      <c r="BX287" s="77"/>
      <c r="BY287" s="77"/>
      <c r="BZ287" s="77"/>
      <c r="CA287" s="99"/>
      <c r="CB287" s="99"/>
      <c r="CC287" s="77"/>
      <c r="CD287" s="77"/>
      <c r="CE287" s="99"/>
      <c r="CF287" s="77"/>
      <c r="CG287" s="99"/>
      <c r="CH287" s="77"/>
      <c r="CI287" s="42">
        <f t="shared" si="14"/>
        <v>1</v>
      </c>
    </row>
    <row r="288" spans="1:87" x14ac:dyDescent="0.2">
      <c r="A288" s="23" t="s">
        <v>900</v>
      </c>
      <c r="B288" t="s">
        <v>332</v>
      </c>
      <c r="C288" s="42">
        <v>3</v>
      </c>
      <c r="G288" s="3"/>
      <c r="I288" s="62"/>
      <c r="K288" s="99"/>
      <c r="N288" s="62"/>
      <c r="P288" s="4"/>
      <c r="Q288" s="4"/>
      <c r="R288" s="4"/>
      <c r="S288" s="4"/>
      <c r="T288" s="70"/>
      <c r="U288" s="99"/>
      <c r="V288" s="8"/>
      <c r="W288" s="99"/>
      <c r="AA288" s="99"/>
      <c r="AB288" s="99" t="s">
        <v>647</v>
      </c>
      <c r="AE288"/>
      <c r="AI288" s="9"/>
      <c r="AJ288" s="99">
        <v>1</v>
      </c>
      <c r="AK288" s="99"/>
      <c r="AO288" s="99"/>
      <c r="AS288" s="67"/>
      <c r="AX288" s="99"/>
      <c r="AY288" s="65"/>
      <c r="BB288" s="65"/>
      <c r="BC288" s="65"/>
      <c r="BD288" s="99"/>
      <c r="BE288" s="99"/>
      <c r="BF288" s="74"/>
      <c r="BI288" s="3"/>
      <c r="BK288" s="65"/>
      <c r="BL288" s="99"/>
      <c r="BP288" s="99"/>
      <c r="BQ288" s="8">
        <v>1</v>
      </c>
      <c r="BR288" s="99"/>
      <c r="BS288" s="77"/>
      <c r="BT288" s="77"/>
      <c r="BU288" s="77">
        <v>1</v>
      </c>
      <c r="BV288" s="99"/>
      <c r="BW288" s="77"/>
      <c r="BX288" s="77"/>
      <c r="BY288" s="77"/>
      <c r="BZ288" s="77"/>
      <c r="CA288" s="99"/>
      <c r="CB288" s="99"/>
      <c r="CC288" s="77"/>
      <c r="CD288" s="77"/>
      <c r="CE288" s="99"/>
      <c r="CF288" s="77"/>
      <c r="CG288" s="99"/>
      <c r="CH288" s="77"/>
      <c r="CI288" s="42">
        <f t="shared" si="14"/>
        <v>3</v>
      </c>
    </row>
    <row r="289" spans="1:87" s="48" customFormat="1" x14ac:dyDescent="0.2">
      <c r="A289" s="55" t="s">
        <v>368</v>
      </c>
      <c r="B289" s="56" t="s">
        <v>374</v>
      </c>
      <c r="C289" s="42">
        <v>29</v>
      </c>
      <c r="I289" s="62"/>
      <c r="K289" s="99"/>
      <c r="N289" s="62"/>
      <c r="O289" s="77"/>
      <c r="T289" s="70"/>
      <c r="U289" s="99"/>
      <c r="W289" s="99"/>
      <c r="X289"/>
      <c r="AA289" s="99"/>
      <c r="AB289" s="99">
        <v>28</v>
      </c>
      <c r="AE289"/>
      <c r="AJ289" s="99"/>
      <c r="AK289" s="99"/>
      <c r="AO289" s="99"/>
      <c r="AS289" s="67"/>
      <c r="AX289" s="99"/>
      <c r="AY289" s="65"/>
      <c r="BB289" s="65"/>
      <c r="BC289" s="65"/>
      <c r="BD289" s="99"/>
      <c r="BE289" s="99">
        <v>1</v>
      </c>
      <c r="BF289" s="74"/>
      <c r="BK289" s="65"/>
      <c r="BL289" s="99"/>
      <c r="BP289" s="99"/>
      <c r="BR289" s="99"/>
      <c r="BS289" s="77"/>
      <c r="BT289" s="77"/>
      <c r="BU289" s="77"/>
      <c r="BV289" s="99"/>
      <c r="BW289" s="77"/>
      <c r="BX289" s="77"/>
      <c r="BY289" s="77"/>
      <c r="BZ289" s="77"/>
      <c r="CA289" s="99"/>
      <c r="CB289" s="99"/>
      <c r="CC289" s="77"/>
      <c r="CD289" s="77"/>
      <c r="CE289" s="99"/>
      <c r="CF289" s="77"/>
      <c r="CG289" s="99"/>
      <c r="CH289" s="77"/>
      <c r="CI289" s="42">
        <f t="shared" si="14"/>
        <v>29</v>
      </c>
    </row>
    <row r="290" spans="1:87" x14ac:dyDescent="0.2">
      <c r="A290" s="23">
        <v>5145</v>
      </c>
      <c r="B290" t="s">
        <v>310</v>
      </c>
      <c r="C290" s="42">
        <v>4</v>
      </c>
      <c r="D290" t="s">
        <v>107</v>
      </c>
      <c r="G290" s="3"/>
      <c r="I290" s="62"/>
      <c r="J290" s="8">
        <v>1</v>
      </c>
      <c r="K290" s="99"/>
      <c r="N290" s="62"/>
      <c r="P290" s="4"/>
      <c r="Q290" s="4"/>
      <c r="R290" s="4"/>
      <c r="S290" s="4"/>
      <c r="T290" s="70"/>
      <c r="U290" s="99"/>
      <c r="V290" s="8"/>
      <c r="W290" s="99"/>
      <c r="AA290" s="99"/>
      <c r="AB290" s="99"/>
      <c r="AE290">
        <v>1</v>
      </c>
      <c r="AI290" s="9"/>
      <c r="AJ290" s="99"/>
      <c r="AK290" s="99"/>
      <c r="AO290" s="99"/>
      <c r="AQ290" s="10">
        <v>1</v>
      </c>
      <c r="AS290" s="67"/>
      <c r="AW290" s="8">
        <v>1</v>
      </c>
      <c r="AX290" s="99"/>
      <c r="AY290" s="65"/>
      <c r="BB290" s="65"/>
      <c r="BC290" s="65"/>
      <c r="BD290" s="99"/>
      <c r="BE290" s="99"/>
      <c r="BF290" s="74"/>
      <c r="BI290" s="3"/>
      <c r="BK290" s="65"/>
      <c r="BL290" s="99"/>
      <c r="BP290" s="99"/>
      <c r="BQ290" s="8"/>
      <c r="BR290" s="99"/>
      <c r="BS290" s="77"/>
      <c r="BT290" s="77"/>
      <c r="BU290" s="77"/>
      <c r="BV290" s="99"/>
      <c r="BW290" s="77"/>
      <c r="BX290" s="77"/>
      <c r="BY290" s="77"/>
      <c r="BZ290" s="77"/>
      <c r="CA290" s="99"/>
      <c r="CB290" s="99"/>
      <c r="CC290" s="77"/>
      <c r="CD290" s="77"/>
      <c r="CE290" s="99"/>
      <c r="CF290" s="77"/>
      <c r="CG290" s="99"/>
      <c r="CH290" s="77"/>
      <c r="CI290" s="42">
        <f t="shared" si="14"/>
        <v>4</v>
      </c>
    </row>
    <row r="291" spans="1:87" s="29" customFormat="1" x14ac:dyDescent="0.2">
      <c r="A291" s="105" t="s">
        <v>202</v>
      </c>
      <c r="B291" s="29" t="s">
        <v>688</v>
      </c>
      <c r="C291" s="42">
        <v>28</v>
      </c>
      <c r="D291" s="29" t="s">
        <v>523</v>
      </c>
      <c r="E291" s="29" t="s">
        <v>523</v>
      </c>
      <c r="I291" s="62"/>
      <c r="K291" s="99"/>
      <c r="N291" s="62"/>
      <c r="O291" s="77"/>
      <c r="T291" s="70"/>
      <c r="U291" s="99"/>
      <c r="W291" s="99"/>
      <c r="X291"/>
      <c r="AA291" s="99">
        <v>28</v>
      </c>
      <c r="AB291" s="99"/>
      <c r="AE291"/>
      <c r="AJ291" s="99"/>
      <c r="AK291" s="99"/>
      <c r="AO291" s="99"/>
      <c r="AS291" s="67"/>
      <c r="AX291" s="99"/>
      <c r="AY291" s="65"/>
      <c r="BB291" s="65"/>
      <c r="BC291" s="65"/>
      <c r="BD291" s="99"/>
      <c r="BE291" s="99"/>
      <c r="BF291" s="74"/>
      <c r="BK291" s="65"/>
      <c r="BL291" s="99"/>
      <c r="BP291" s="99"/>
      <c r="BR291" s="99"/>
      <c r="BS291" s="77"/>
      <c r="BT291" s="77"/>
      <c r="BU291" s="77"/>
      <c r="BV291" s="99"/>
      <c r="BW291" s="77"/>
      <c r="BX291" s="77"/>
      <c r="BY291" s="77"/>
      <c r="BZ291" s="77"/>
      <c r="CA291" s="99"/>
      <c r="CB291" s="99"/>
      <c r="CC291" s="77"/>
      <c r="CD291" s="77"/>
      <c r="CE291" s="99"/>
      <c r="CF291" s="77"/>
      <c r="CG291" s="99"/>
      <c r="CH291" s="77"/>
      <c r="CI291" s="42">
        <f t="shared" si="14"/>
        <v>28</v>
      </c>
    </row>
    <row r="292" spans="1:87" s="79" customFormat="1" x14ac:dyDescent="0.2">
      <c r="A292" s="97" t="s">
        <v>167</v>
      </c>
      <c r="B292" s="98" t="s">
        <v>168</v>
      </c>
      <c r="C292" s="42">
        <v>29</v>
      </c>
      <c r="D292" s="82" t="s">
        <v>714</v>
      </c>
      <c r="E292" s="82"/>
      <c r="F292" s="82"/>
      <c r="G292" s="82"/>
      <c r="H292" s="82"/>
      <c r="I292" s="82"/>
      <c r="J292" s="82"/>
      <c r="K292" s="99"/>
      <c r="L292" s="82"/>
      <c r="M292" s="82"/>
      <c r="N292" s="82"/>
      <c r="O292" s="82"/>
      <c r="P292" s="82"/>
      <c r="Q292" s="82"/>
      <c r="R292" s="82"/>
      <c r="S292" s="82"/>
      <c r="T292" s="82"/>
      <c r="U292" s="99"/>
      <c r="V292" s="82"/>
      <c r="W292" s="99"/>
      <c r="X292" s="82"/>
      <c r="Y292" s="82"/>
      <c r="Z292" s="82"/>
      <c r="AA292" s="99"/>
      <c r="AB292" s="99">
        <v>28</v>
      </c>
      <c r="AC292" s="82"/>
      <c r="AD292" s="82"/>
      <c r="AE292" s="82"/>
      <c r="AF292" s="82"/>
      <c r="AG292" s="82"/>
      <c r="AH292" s="82"/>
      <c r="AI292" s="82"/>
      <c r="AJ292" s="99"/>
      <c r="AK292" s="99"/>
      <c r="AL292" s="82"/>
      <c r="AM292" s="82"/>
      <c r="AN292" s="82"/>
      <c r="AO292" s="99"/>
      <c r="AP292" s="82"/>
      <c r="AQ292" s="82"/>
      <c r="AR292" s="82"/>
      <c r="AS292" s="82"/>
      <c r="AT292" s="82"/>
      <c r="AU292" s="82">
        <v>1</v>
      </c>
      <c r="AV292" s="82"/>
      <c r="AW292" s="82"/>
      <c r="AX292" s="99"/>
      <c r="AY292" s="82"/>
      <c r="AZ292" s="82"/>
      <c r="BA292" s="82"/>
      <c r="BB292" s="82"/>
      <c r="BC292" s="82"/>
      <c r="BD292" s="99"/>
      <c r="BE292" s="99"/>
      <c r="BF292" s="82"/>
      <c r="BG292" s="82"/>
      <c r="BH292" s="82"/>
      <c r="BI292" s="82"/>
      <c r="BJ292" s="82"/>
      <c r="BK292" s="82"/>
      <c r="BL292" s="99"/>
      <c r="BM292" s="82"/>
      <c r="BN292" s="82"/>
      <c r="BO292" s="82"/>
      <c r="BP292" s="99"/>
      <c r="BQ292" s="82"/>
      <c r="BR292" s="99"/>
      <c r="BS292" s="82"/>
      <c r="BT292" s="82"/>
      <c r="BU292" s="82"/>
      <c r="BV292" s="99"/>
      <c r="BW292" s="82"/>
      <c r="BX292" s="82"/>
      <c r="BY292" s="82"/>
      <c r="BZ292" s="82"/>
      <c r="CA292" s="99"/>
      <c r="CB292" s="99"/>
      <c r="CC292" s="82"/>
      <c r="CD292" s="82"/>
      <c r="CE292" s="99"/>
      <c r="CF292" s="82"/>
      <c r="CG292" s="99"/>
      <c r="CH292" s="82"/>
      <c r="CI292" s="42">
        <f t="shared" si="14"/>
        <v>29</v>
      </c>
    </row>
    <row r="293" spans="1:87" s="79" customFormat="1" x14ac:dyDescent="0.2">
      <c r="A293" s="89" t="s">
        <v>237</v>
      </c>
      <c r="B293" s="90" t="s">
        <v>236</v>
      </c>
      <c r="C293" s="42">
        <v>1</v>
      </c>
      <c r="D293" s="82"/>
      <c r="E293" s="82"/>
      <c r="F293" s="82"/>
      <c r="G293" s="82"/>
      <c r="H293" s="82"/>
      <c r="I293" s="82"/>
      <c r="J293" s="82"/>
      <c r="K293" s="99">
        <v>1</v>
      </c>
      <c r="L293" s="82"/>
      <c r="M293" s="82"/>
      <c r="N293" s="82"/>
      <c r="O293" s="82"/>
      <c r="P293" s="82"/>
      <c r="Q293" s="82"/>
      <c r="R293" s="82"/>
      <c r="S293" s="82"/>
      <c r="T293" s="82"/>
      <c r="U293" s="99"/>
      <c r="V293" s="82"/>
      <c r="W293" s="99"/>
      <c r="X293" s="82"/>
      <c r="Y293" s="82"/>
      <c r="Z293" s="82"/>
      <c r="AA293" s="99"/>
      <c r="AB293" s="99"/>
      <c r="AC293" s="82"/>
      <c r="AD293" s="82"/>
      <c r="AE293" s="82"/>
      <c r="AF293" s="82"/>
      <c r="AG293" s="82"/>
      <c r="AH293" s="82"/>
      <c r="AI293" s="82"/>
      <c r="AJ293" s="99"/>
      <c r="AK293" s="99"/>
      <c r="AL293" s="82"/>
      <c r="AM293" s="82"/>
      <c r="AN293" s="82"/>
      <c r="AO293" s="99"/>
      <c r="AP293" s="82"/>
      <c r="AQ293" s="82"/>
      <c r="AR293" s="82"/>
      <c r="AS293" s="82"/>
      <c r="AT293" s="82"/>
      <c r="AU293" s="82"/>
      <c r="AV293" s="82"/>
      <c r="AW293" s="82"/>
      <c r="AX293" s="99"/>
      <c r="AY293" s="82"/>
      <c r="AZ293" s="82"/>
      <c r="BA293" s="82"/>
      <c r="BB293" s="82"/>
      <c r="BC293" s="82"/>
      <c r="BD293" s="99"/>
      <c r="BE293" s="99"/>
      <c r="BF293" s="82"/>
      <c r="BG293" s="82"/>
      <c r="BH293" s="82"/>
      <c r="BI293" s="82"/>
      <c r="BJ293" s="82"/>
      <c r="BK293" s="82"/>
      <c r="BL293" s="99"/>
      <c r="BM293" s="82"/>
      <c r="BN293" s="82"/>
      <c r="BO293" s="82"/>
      <c r="BP293" s="99"/>
      <c r="BQ293" s="82"/>
      <c r="BR293" s="99"/>
      <c r="BS293" s="82"/>
      <c r="BT293" s="82"/>
      <c r="BU293" s="82"/>
      <c r="BV293" s="99"/>
      <c r="BW293" s="82"/>
      <c r="BX293" s="82"/>
      <c r="BY293" s="82"/>
      <c r="BZ293" s="82"/>
      <c r="CA293" s="99"/>
      <c r="CB293" s="99"/>
      <c r="CC293" s="82"/>
      <c r="CD293" s="82"/>
      <c r="CE293" s="99"/>
      <c r="CF293" s="82"/>
      <c r="CG293" s="99"/>
      <c r="CH293" s="82"/>
      <c r="CI293" s="42">
        <f>SUM(F293:CH293)</f>
        <v>1</v>
      </c>
    </row>
    <row r="294" spans="1:87" s="17" customFormat="1" x14ac:dyDescent="0.2">
      <c r="A294" s="28" t="s">
        <v>494</v>
      </c>
      <c r="B294" s="17" t="s">
        <v>132</v>
      </c>
      <c r="C294" s="42">
        <v>29</v>
      </c>
      <c r="D294" s="17" t="s">
        <v>515</v>
      </c>
      <c r="E294" s="17" t="s">
        <v>746</v>
      </c>
      <c r="I294" s="62"/>
      <c r="K294" s="99"/>
      <c r="N294" s="62"/>
      <c r="O294" s="77"/>
      <c r="T294" s="70"/>
      <c r="U294" s="99"/>
      <c r="W294" s="99"/>
      <c r="X294"/>
      <c r="AA294" s="99">
        <v>28</v>
      </c>
      <c r="AB294" s="99"/>
      <c r="AE294"/>
      <c r="AJ294" s="99"/>
      <c r="AK294" s="99"/>
      <c r="AO294" s="99"/>
      <c r="AS294" s="67"/>
      <c r="AX294" s="99"/>
      <c r="AY294" s="65"/>
      <c r="BB294" s="65"/>
      <c r="BC294" s="65"/>
      <c r="BD294" s="99"/>
      <c r="BE294" s="99"/>
      <c r="BF294" s="74"/>
      <c r="BI294" s="17">
        <v>1</v>
      </c>
      <c r="BK294" s="65"/>
      <c r="BL294" s="99"/>
      <c r="BP294" s="99"/>
      <c r="BR294" s="99"/>
      <c r="BS294" s="77"/>
      <c r="BT294" s="77"/>
      <c r="BU294" s="77"/>
      <c r="BV294" s="99"/>
      <c r="BW294" s="77"/>
      <c r="BX294" s="77"/>
      <c r="BY294" s="77"/>
      <c r="BZ294" s="77"/>
      <c r="CA294" s="99"/>
      <c r="CB294" s="99"/>
      <c r="CC294" s="77"/>
      <c r="CD294" s="77"/>
      <c r="CE294" s="99"/>
      <c r="CF294" s="77"/>
      <c r="CG294" s="99"/>
      <c r="CH294" s="77"/>
      <c r="CI294" s="42">
        <f t="shared" ref="CI294:CI301" si="15">SUM(I294:CG294)</f>
        <v>29</v>
      </c>
    </row>
    <row r="295" spans="1:87" x14ac:dyDescent="0.2">
      <c r="A295" s="23" t="s">
        <v>689</v>
      </c>
      <c r="B295" t="s">
        <v>481</v>
      </c>
      <c r="C295" s="42">
        <v>29</v>
      </c>
      <c r="G295" s="3"/>
      <c r="I295" s="62"/>
      <c r="K295" s="99"/>
      <c r="N295" s="62"/>
      <c r="P295" s="4"/>
      <c r="Q295" s="4"/>
      <c r="R295" s="4"/>
      <c r="S295" s="4"/>
      <c r="T295" s="70"/>
      <c r="U295" s="99"/>
      <c r="V295" s="8"/>
      <c r="W295" s="99"/>
      <c r="AA295" s="99">
        <v>28</v>
      </c>
      <c r="AB295" s="99"/>
      <c r="AE295"/>
      <c r="AI295" s="9"/>
      <c r="AJ295" s="99"/>
      <c r="AK295" s="99"/>
      <c r="AO295" s="99"/>
      <c r="AS295" s="67"/>
      <c r="AX295" s="99"/>
      <c r="AY295" s="65"/>
      <c r="BB295" s="65"/>
      <c r="BC295" s="65"/>
      <c r="BD295" s="99"/>
      <c r="BE295" s="99"/>
      <c r="BF295" s="74"/>
      <c r="BI295" s="3"/>
      <c r="BK295" s="65"/>
      <c r="BL295" s="99"/>
      <c r="BP295" s="99"/>
      <c r="BQ295" s="8"/>
      <c r="BR295" s="99"/>
      <c r="BS295" s="77"/>
      <c r="BT295" s="77"/>
      <c r="BU295" s="77"/>
      <c r="BV295" s="99">
        <v>1</v>
      </c>
      <c r="BW295" s="77"/>
      <c r="BX295" s="77"/>
      <c r="BY295" s="77"/>
      <c r="BZ295" s="77"/>
      <c r="CA295" s="99"/>
      <c r="CB295" s="99"/>
      <c r="CC295" s="77"/>
      <c r="CD295" s="77"/>
      <c r="CE295" s="99"/>
      <c r="CF295" s="77"/>
      <c r="CG295" s="99"/>
      <c r="CH295" s="77"/>
      <c r="CI295" s="42">
        <f t="shared" si="15"/>
        <v>29</v>
      </c>
    </row>
    <row r="296" spans="1:87" x14ac:dyDescent="0.2">
      <c r="A296" s="23" t="s">
        <v>351</v>
      </c>
      <c r="B296" t="s">
        <v>625</v>
      </c>
      <c r="C296" s="42">
        <v>29</v>
      </c>
      <c r="D296" t="s">
        <v>716</v>
      </c>
      <c r="E296" t="s">
        <v>716</v>
      </c>
      <c r="G296" s="3"/>
      <c r="I296" s="62"/>
      <c r="K296" s="99"/>
      <c r="N296" s="62"/>
      <c r="P296" s="4"/>
      <c r="Q296" s="4"/>
      <c r="R296" s="4"/>
      <c r="S296" s="4"/>
      <c r="T296" s="70"/>
      <c r="U296" s="99"/>
      <c r="V296" s="8"/>
      <c r="W296" s="99"/>
      <c r="AA296" s="99">
        <v>28</v>
      </c>
      <c r="AB296" s="99"/>
      <c r="AE296"/>
      <c r="AI296" s="9"/>
      <c r="AJ296" s="99"/>
      <c r="AK296" s="99"/>
      <c r="AO296" s="99"/>
      <c r="AS296" s="67"/>
      <c r="AX296" s="99"/>
      <c r="AY296" s="65"/>
      <c r="BB296" s="65"/>
      <c r="BC296" s="65"/>
      <c r="BD296" s="99"/>
      <c r="BE296" s="99"/>
      <c r="BF296" s="74"/>
      <c r="BI296" s="3"/>
      <c r="BK296" s="65"/>
      <c r="BL296" s="99"/>
      <c r="BP296" s="99"/>
      <c r="BQ296" s="8"/>
      <c r="BR296" s="99"/>
      <c r="BS296" s="77">
        <v>1</v>
      </c>
      <c r="BT296" s="77"/>
      <c r="BU296" s="77"/>
      <c r="BV296" s="99"/>
      <c r="BW296" s="77"/>
      <c r="BX296" s="77"/>
      <c r="BY296" s="77"/>
      <c r="BZ296" s="77"/>
      <c r="CA296" s="99"/>
      <c r="CB296" s="99"/>
      <c r="CC296" s="77"/>
      <c r="CD296" s="77"/>
      <c r="CE296" s="99"/>
      <c r="CF296" s="77"/>
      <c r="CG296" s="99"/>
      <c r="CH296" s="77"/>
      <c r="CI296" s="42">
        <f t="shared" si="15"/>
        <v>29</v>
      </c>
    </row>
    <row r="297" spans="1:87" s="21" customFormat="1" x14ac:dyDescent="0.2">
      <c r="A297" s="26" t="s">
        <v>816</v>
      </c>
      <c r="B297" s="21" t="s">
        <v>495</v>
      </c>
      <c r="C297" s="43">
        <v>28</v>
      </c>
      <c r="D297" s="21" t="s">
        <v>456</v>
      </c>
      <c r="E297" s="21" t="s">
        <v>456</v>
      </c>
      <c r="I297" s="62"/>
      <c r="K297" s="99"/>
      <c r="N297" s="62"/>
      <c r="O297" s="77"/>
      <c r="T297" s="70"/>
      <c r="U297" s="99"/>
      <c r="W297" s="99"/>
      <c r="AA297" s="99"/>
      <c r="AB297" s="99">
        <v>28</v>
      </c>
      <c r="AJ297" s="99"/>
      <c r="AK297" s="99"/>
      <c r="AO297" s="99"/>
      <c r="AS297" s="67"/>
      <c r="AX297" s="99"/>
      <c r="AY297" s="65"/>
      <c r="BB297" s="65"/>
      <c r="BC297" s="65"/>
      <c r="BD297" s="99"/>
      <c r="BE297" s="99"/>
      <c r="BF297" s="74"/>
      <c r="BK297" s="65"/>
      <c r="BL297" s="99"/>
      <c r="BP297" s="99"/>
      <c r="BR297" s="99"/>
      <c r="BS297" s="77"/>
      <c r="BT297" s="77"/>
      <c r="BU297" s="77"/>
      <c r="BV297" s="99"/>
      <c r="BW297" s="77"/>
      <c r="BX297" s="77"/>
      <c r="BY297" s="77"/>
      <c r="BZ297" s="77"/>
      <c r="CA297" s="99"/>
      <c r="CB297" s="99"/>
      <c r="CC297" s="77"/>
      <c r="CD297" s="77"/>
      <c r="CE297" s="99"/>
      <c r="CF297" s="77"/>
      <c r="CG297" s="99"/>
      <c r="CH297" s="77"/>
      <c r="CI297" s="43">
        <f t="shared" si="15"/>
        <v>28</v>
      </c>
    </row>
    <row r="298" spans="1:87" x14ac:dyDescent="0.2">
      <c r="A298" s="23" t="s">
        <v>624</v>
      </c>
      <c r="B298" t="s">
        <v>479</v>
      </c>
      <c r="C298" s="42">
        <v>29</v>
      </c>
      <c r="G298" s="3"/>
      <c r="I298" s="62"/>
      <c r="K298" s="99"/>
      <c r="N298" s="62"/>
      <c r="P298" s="4"/>
      <c r="Q298" s="4"/>
      <c r="R298" s="4"/>
      <c r="S298" s="4"/>
      <c r="T298" s="70"/>
      <c r="U298" s="99"/>
      <c r="V298" s="8"/>
      <c r="W298" s="99"/>
      <c r="AA298" s="99"/>
      <c r="AB298" s="99">
        <v>28</v>
      </c>
      <c r="AE298"/>
      <c r="AI298" s="9"/>
      <c r="AJ298" s="99"/>
      <c r="AK298" s="99"/>
      <c r="AO298" s="99"/>
      <c r="AS298" s="67"/>
      <c r="AX298" s="99"/>
      <c r="AY298" s="65"/>
      <c r="BB298" s="65"/>
      <c r="BC298" s="65"/>
      <c r="BD298" s="99"/>
      <c r="BE298" s="99"/>
      <c r="BF298" s="74"/>
      <c r="BI298" s="3"/>
      <c r="BK298" s="65"/>
      <c r="BL298" s="99"/>
      <c r="BP298" s="99"/>
      <c r="BQ298" s="8"/>
      <c r="BR298" s="99"/>
      <c r="BS298" s="77"/>
      <c r="BT298" s="77"/>
      <c r="BU298" s="77">
        <v>1</v>
      </c>
      <c r="BV298" s="99"/>
      <c r="BW298" s="77"/>
      <c r="BX298" s="77"/>
      <c r="BY298" s="77"/>
      <c r="BZ298" s="77"/>
      <c r="CA298" s="99"/>
      <c r="CB298" s="99"/>
      <c r="CC298" s="77"/>
      <c r="CD298" s="77"/>
      <c r="CE298" s="99"/>
      <c r="CF298" s="77"/>
      <c r="CG298" s="99"/>
      <c r="CH298" s="77"/>
      <c r="CI298" s="42">
        <f t="shared" si="15"/>
        <v>29</v>
      </c>
    </row>
    <row r="299" spans="1:87" x14ac:dyDescent="0.2">
      <c r="A299" s="23" t="s">
        <v>769</v>
      </c>
      <c r="B299" t="s">
        <v>628</v>
      </c>
      <c r="C299" s="42">
        <v>29</v>
      </c>
      <c r="G299" s="3"/>
      <c r="I299" s="62"/>
      <c r="K299" s="99"/>
      <c r="N299" s="62"/>
      <c r="P299" s="4"/>
      <c r="Q299" s="4"/>
      <c r="R299" s="4"/>
      <c r="S299" s="4"/>
      <c r="T299" s="70"/>
      <c r="U299" s="99"/>
      <c r="V299" s="8"/>
      <c r="W299" s="99"/>
      <c r="AA299" s="99">
        <v>28</v>
      </c>
      <c r="AB299" s="99"/>
      <c r="AE299"/>
      <c r="AI299" s="9"/>
      <c r="AJ299" s="99"/>
      <c r="AK299" s="99"/>
      <c r="AO299" s="99"/>
      <c r="AQ299" s="10">
        <v>1</v>
      </c>
      <c r="AS299" s="67"/>
      <c r="AX299" s="99"/>
      <c r="AY299" s="65"/>
      <c r="BB299" s="65"/>
      <c r="BC299" s="65"/>
      <c r="BD299" s="99"/>
      <c r="BE299" s="99"/>
      <c r="BF299" s="74"/>
      <c r="BI299" s="3"/>
      <c r="BK299" s="65"/>
      <c r="BL299" s="99"/>
      <c r="BP299" s="99"/>
      <c r="BQ299" s="8"/>
      <c r="BR299" s="99"/>
      <c r="BS299" s="77"/>
      <c r="BT299" s="77"/>
      <c r="BU299" s="77"/>
      <c r="BV299" s="99"/>
      <c r="BW299" s="77"/>
      <c r="BX299" s="77"/>
      <c r="BY299" s="77"/>
      <c r="BZ299" s="77"/>
      <c r="CA299" s="99"/>
      <c r="CB299" s="99"/>
      <c r="CC299" s="77"/>
      <c r="CD299" s="77"/>
      <c r="CE299" s="99"/>
      <c r="CF299" s="77"/>
      <c r="CG299" s="99"/>
      <c r="CH299" s="77"/>
      <c r="CI299" s="42">
        <f t="shared" si="15"/>
        <v>29</v>
      </c>
    </row>
    <row r="300" spans="1:87" x14ac:dyDescent="0.2">
      <c r="A300" s="23" t="s">
        <v>678</v>
      </c>
      <c r="B300" t="s">
        <v>753</v>
      </c>
      <c r="C300" s="42">
        <v>29</v>
      </c>
      <c r="D300" t="s">
        <v>746</v>
      </c>
      <c r="E300" t="s">
        <v>746</v>
      </c>
      <c r="G300" s="3"/>
      <c r="I300" s="62"/>
      <c r="K300" s="99"/>
      <c r="N300" s="62"/>
      <c r="P300" s="4"/>
      <c r="Q300" s="4"/>
      <c r="R300" s="4"/>
      <c r="S300" s="4"/>
      <c r="T300" s="70"/>
      <c r="U300" s="99"/>
      <c r="V300" s="8"/>
      <c r="W300" s="99"/>
      <c r="AA300" s="99"/>
      <c r="AB300" s="99">
        <v>28</v>
      </c>
      <c r="AE300"/>
      <c r="AI300" s="9"/>
      <c r="AJ300" s="99"/>
      <c r="AK300" s="99"/>
      <c r="AO300" s="99"/>
      <c r="AS300" s="67"/>
      <c r="AX300" s="99"/>
      <c r="AY300" s="65"/>
      <c r="BB300" s="65"/>
      <c r="BC300" s="65"/>
      <c r="BD300" s="99"/>
      <c r="BE300" s="99"/>
      <c r="BF300" s="74"/>
      <c r="BI300" s="3"/>
      <c r="BK300" s="65"/>
      <c r="BL300" s="99"/>
      <c r="BP300" s="99"/>
      <c r="BQ300" s="8"/>
      <c r="BR300" s="99"/>
      <c r="BS300" s="77">
        <v>1</v>
      </c>
      <c r="BT300" s="77"/>
      <c r="BU300" s="77"/>
      <c r="BV300" s="99"/>
      <c r="BW300" s="77"/>
      <c r="BX300" s="77"/>
      <c r="BY300" s="77"/>
      <c r="BZ300" s="77"/>
      <c r="CA300" s="99"/>
      <c r="CB300" s="99"/>
      <c r="CC300" s="77"/>
      <c r="CD300" s="77"/>
      <c r="CE300" s="99"/>
      <c r="CF300" s="77"/>
      <c r="CG300" s="99"/>
      <c r="CH300" s="77"/>
      <c r="CI300" s="42">
        <f t="shared" si="15"/>
        <v>29</v>
      </c>
    </row>
    <row r="301" spans="1:87" x14ac:dyDescent="0.2">
      <c r="A301" s="23" t="s">
        <v>545</v>
      </c>
      <c r="B301" t="s">
        <v>754</v>
      </c>
      <c r="C301" s="42">
        <v>1</v>
      </c>
      <c r="G301" s="3"/>
      <c r="I301" s="62"/>
      <c r="K301" s="99"/>
      <c r="N301" s="62"/>
      <c r="P301" s="4"/>
      <c r="Q301" s="4"/>
      <c r="R301" s="4"/>
      <c r="S301" s="4"/>
      <c r="T301" s="70"/>
      <c r="U301" s="99"/>
      <c r="V301" s="8"/>
      <c r="W301" s="99"/>
      <c r="AA301" s="99"/>
      <c r="AB301" s="99"/>
      <c r="AE301"/>
      <c r="AI301" s="9"/>
      <c r="AJ301" s="99"/>
      <c r="AK301" s="99"/>
      <c r="AO301" s="99"/>
      <c r="AS301" s="67"/>
      <c r="AX301" s="99"/>
      <c r="AY301" s="65"/>
      <c r="BB301" s="65"/>
      <c r="BC301" s="65"/>
      <c r="BD301" s="99"/>
      <c r="BE301" s="99"/>
      <c r="BF301" s="74"/>
      <c r="BI301" s="10">
        <v>1</v>
      </c>
      <c r="BK301" s="65"/>
      <c r="BL301" s="99"/>
      <c r="BP301" s="99"/>
      <c r="BQ301" s="8"/>
      <c r="BR301" s="99"/>
      <c r="BS301" s="77"/>
      <c r="BT301" s="77"/>
      <c r="BU301" s="77"/>
      <c r="BV301" s="99"/>
      <c r="BW301" s="77"/>
      <c r="BX301" s="77"/>
      <c r="BY301" s="77"/>
      <c r="BZ301" s="77"/>
      <c r="CA301" s="99"/>
      <c r="CB301" s="99"/>
      <c r="CC301" s="77"/>
      <c r="CD301" s="77"/>
      <c r="CE301" s="99"/>
      <c r="CF301" s="77"/>
      <c r="CG301" s="99"/>
      <c r="CH301" s="77"/>
      <c r="CI301" s="42">
        <f t="shared" si="15"/>
        <v>1</v>
      </c>
    </row>
    <row r="302" spans="1:87" s="79" customFormat="1" x14ac:dyDescent="0.2">
      <c r="A302" s="97" t="s">
        <v>165</v>
      </c>
      <c r="B302" s="98" t="s">
        <v>166</v>
      </c>
      <c r="C302" s="42">
        <v>29</v>
      </c>
      <c r="D302" s="82" t="s">
        <v>714</v>
      </c>
      <c r="E302" s="82"/>
      <c r="F302" s="82"/>
      <c r="G302" s="82"/>
      <c r="H302" s="82"/>
      <c r="I302" s="82"/>
      <c r="J302" s="82"/>
      <c r="K302" s="99"/>
      <c r="L302" s="82"/>
      <c r="M302" s="82"/>
      <c r="N302" s="82"/>
      <c r="O302" s="82"/>
      <c r="P302" s="82"/>
      <c r="Q302" s="82"/>
      <c r="R302" s="82"/>
      <c r="S302" s="82"/>
      <c r="T302" s="82"/>
      <c r="U302" s="99"/>
      <c r="V302" s="82"/>
      <c r="W302" s="99"/>
      <c r="X302" s="82"/>
      <c r="Y302" s="82"/>
      <c r="Z302" s="82"/>
      <c r="AA302" s="99"/>
      <c r="AB302" s="99">
        <v>28</v>
      </c>
      <c r="AC302" s="82"/>
      <c r="AD302" s="82"/>
      <c r="AE302" s="82"/>
      <c r="AF302" s="82"/>
      <c r="AG302" s="82"/>
      <c r="AH302" s="82"/>
      <c r="AI302" s="82"/>
      <c r="AJ302" s="99"/>
      <c r="AK302" s="99"/>
      <c r="AL302" s="82"/>
      <c r="AM302" s="82"/>
      <c r="AN302" s="82"/>
      <c r="AO302" s="99"/>
      <c r="AP302" s="82"/>
      <c r="AQ302" s="82"/>
      <c r="AR302" s="82"/>
      <c r="AS302" s="82"/>
      <c r="AT302" s="82"/>
      <c r="AU302" s="82">
        <v>1</v>
      </c>
      <c r="AV302" s="82"/>
      <c r="AW302" s="82"/>
      <c r="AX302" s="99"/>
      <c r="AY302" s="82"/>
      <c r="AZ302" s="82"/>
      <c r="BA302" s="82"/>
      <c r="BB302" s="82"/>
      <c r="BC302" s="82"/>
      <c r="BD302" s="99"/>
      <c r="BE302" s="99"/>
      <c r="BF302" s="82"/>
      <c r="BG302" s="82"/>
      <c r="BH302" s="82"/>
      <c r="BI302" s="82"/>
      <c r="BJ302" s="82"/>
      <c r="BK302" s="82"/>
      <c r="BL302" s="99"/>
      <c r="BM302" s="82"/>
      <c r="BN302" s="82"/>
      <c r="BO302" s="82"/>
      <c r="BP302" s="99"/>
      <c r="BQ302" s="82"/>
      <c r="BR302" s="99"/>
      <c r="BS302" s="82"/>
      <c r="BT302" s="82"/>
      <c r="BU302" s="82"/>
      <c r="BV302" s="99"/>
      <c r="BW302" s="82"/>
      <c r="BX302" s="82"/>
      <c r="BY302" s="82"/>
      <c r="BZ302" s="82"/>
      <c r="CA302" s="99"/>
      <c r="CB302" s="99"/>
      <c r="CC302" s="82"/>
      <c r="CD302" s="82"/>
      <c r="CE302" s="99"/>
      <c r="CF302" s="82"/>
      <c r="CG302" s="99"/>
      <c r="CH302" s="82"/>
      <c r="CI302" s="42">
        <f>SUM(F302:CH302)</f>
        <v>29</v>
      </c>
    </row>
    <row r="303" spans="1:87" x14ac:dyDescent="0.2">
      <c r="A303" s="23" t="s">
        <v>139</v>
      </c>
      <c r="B303" t="s">
        <v>898</v>
      </c>
      <c r="C303" s="42">
        <v>2</v>
      </c>
      <c r="D303" t="s">
        <v>515</v>
      </c>
      <c r="E303" t="s">
        <v>746</v>
      </c>
      <c r="G303" s="3"/>
      <c r="I303" s="62"/>
      <c r="K303" s="99"/>
      <c r="N303" s="62"/>
      <c r="P303" s="4"/>
      <c r="Q303" s="4"/>
      <c r="R303" s="4"/>
      <c r="S303" s="4"/>
      <c r="T303" s="70"/>
      <c r="U303" s="99"/>
      <c r="V303" s="8"/>
      <c r="W303" s="99"/>
      <c r="AA303" s="99"/>
      <c r="AB303" s="99"/>
      <c r="AE303"/>
      <c r="AI303" s="9"/>
      <c r="AJ303" s="99"/>
      <c r="AK303" s="99"/>
      <c r="AO303" s="99"/>
      <c r="AS303" s="67"/>
      <c r="AX303" s="99"/>
      <c r="AY303" s="65"/>
      <c r="BB303" s="65"/>
      <c r="BC303" s="65"/>
      <c r="BD303" s="99"/>
      <c r="BE303" s="99"/>
      <c r="BF303" s="74"/>
      <c r="BI303" s="10">
        <v>1</v>
      </c>
      <c r="BK303" s="65"/>
      <c r="BL303" s="99">
        <v>1</v>
      </c>
      <c r="BP303" s="99"/>
      <c r="BQ303" s="8"/>
      <c r="BR303" s="99"/>
      <c r="BS303" s="77"/>
      <c r="BT303" s="77"/>
      <c r="BU303" s="77"/>
      <c r="BV303" s="99"/>
      <c r="BW303" s="77"/>
      <c r="BX303" s="77"/>
      <c r="BY303" s="77"/>
      <c r="BZ303" s="77"/>
      <c r="CA303" s="99"/>
      <c r="CB303" s="99"/>
      <c r="CC303" s="77"/>
      <c r="CD303" s="77"/>
      <c r="CE303" s="99"/>
      <c r="CF303" s="77"/>
      <c r="CG303" s="99"/>
      <c r="CH303" s="77"/>
      <c r="CI303" s="42">
        <f>SUM(I303:CG303)</f>
        <v>2</v>
      </c>
    </row>
    <row r="304" spans="1:87" s="21" customFormat="1" x14ac:dyDescent="0.2">
      <c r="A304" s="26" t="s">
        <v>679</v>
      </c>
      <c r="B304" s="21" t="s">
        <v>765</v>
      </c>
      <c r="C304" s="42">
        <v>28</v>
      </c>
      <c r="D304" s="21" t="s">
        <v>456</v>
      </c>
      <c r="I304" s="62"/>
      <c r="K304" s="99"/>
      <c r="N304" s="62"/>
      <c r="O304" s="77"/>
      <c r="T304" s="70"/>
      <c r="U304" s="99"/>
      <c r="W304" s="99"/>
      <c r="AA304" s="99"/>
      <c r="AB304" s="99">
        <v>28</v>
      </c>
      <c r="AJ304" s="99"/>
      <c r="AK304" s="99"/>
      <c r="AO304" s="99"/>
      <c r="AS304" s="67"/>
      <c r="AX304" s="99"/>
      <c r="AY304" s="65"/>
      <c r="BB304" s="65"/>
      <c r="BC304" s="65"/>
      <c r="BD304" s="99"/>
      <c r="BE304" s="99"/>
      <c r="BF304" s="74"/>
      <c r="BK304" s="65"/>
      <c r="BL304" s="99"/>
      <c r="BP304" s="99"/>
      <c r="BR304" s="99"/>
      <c r="BS304" s="77"/>
      <c r="BT304" s="77"/>
      <c r="BU304" s="77"/>
      <c r="BV304" s="99"/>
      <c r="BW304" s="77"/>
      <c r="BX304" s="77"/>
      <c r="BY304" s="77"/>
      <c r="BZ304" s="77"/>
      <c r="CA304" s="99"/>
      <c r="CB304" s="99"/>
      <c r="CC304" s="77"/>
      <c r="CD304" s="77"/>
      <c r="CE304" s="99"/>
      <c r="CF304" s="77"/>
      <c r="CG304" s="99"/>
      <c r="CH304" s="77"/>
      <c r="CI304" s="42">
        <f>SUM(I304:CG304)</f>
        <v>28</v>
      </c>
    </row>
    <row r="305" spans="1:87" x14ac:dyDescent="0.2">
      <c r="A305" s="23" t="s">
        <v>680</v>
      </c>
      <c r="B305" t="s">
        <v>772</v>
      </c>
      <c r="C305" s="42">
        <v>29</v>
      </c>
      <c r="D305" t="s">
        <v>516</v>
      </c>
      <c r="G305" s="3"/>
      <c r="I305" s="62"/>
      <c r="K305" s="99"/>
      <c r="N305" s="62"/>
      <c r="P305" s="4"/>
      <c r="Q305" s="4"/>
      <c r="R305" s="4"/>
      <c r="S305" s="4"/>
      <c r="T305" s="70"/>
      <c r="U305" s="99"/>
      <c r="V305" s="8"/>
      <c r="W305" s="99"/>
      <c r="AA305" s="99">
        <v>28</v>
      </c>
      <c r="AB305" s="99"/>
      <c r="AE305"/>
      <c r="AI305" s="9"/>
      <c r="AJ305" s="99"/>
      <c r="AK305" s="99"/>
      <c r="AO305" s="99"/>
      <c r="AS305" s="67"/>
      <c r="AX305" s="99"/>
      <c r="AY305" s="65"/>
      <c r="BB305" s="65"/>
      <c r="BC305" s="65"/>
      <c r="BD305" s="99"/>
      <c r="BE305" s="99">
        <v>1</v>
      </c>
      <c r="BF305" s="74"/>
      <c r="BI305" s="10"/>
      <c r="BK305" s="65"/>
      <c r="BL305" s="99"/>
      <c r="BP305" s="99"/>
      <c r="BQ305" s="8"/>
      <c r="BR305" s="99"/>
      <c r="BS305" s="77"/>
      <c r="BT305" s="77"/>
      <c r="BU305" s="77"/>
      <c r="BV305" s="99"/>
      <c r="BW305" s="77"/>
      <c r="BX305" s="77"/>
      <c r="BY305" s="77"/>
      <c r="BZ305" s="77"/>
      <c r="CA305" s="99"/>
      <c r="CB305" s="99"/>
      <c r="CC305" s="77"/>
      <c r="CD305" s="77"/>
      <c r="CE305" s="99"/>
      <c r="CF305" s="77"/>
      <c r="CG305" s="99"/>
      <c r="CH305" s="77"/>
      <c r="CI305" s="42">
        <f>SUM(I305:CG305)</f>
        <v>29</v>
      </c>
    </row>
    <row r="306" spans="1:87" x14ac:dyDescent="0.2">
      <c r="A306" s="23" t="s">
        <v>91</v>
      </c>
      <c r="B306" t="s">
        <v>238</v>
      </c>
      <c r="C306" s="42">
        <v>1</v>
      </c>
      <c r="G306" s="3"/>
      <c r="I306" s="62"/>
      <c r="K306" s="99">
        <v>1</v>
      </c>
      <c r="N306" s="62"/>
      <c r="P306" s="4"/>
      <c r="Q306" s="4"/>
      <c r="R306" s="4"/>
      <c r="S306" s="4"/>
      <c r="T306" s="70"/>
      <c r="U306" s="99"/>
      <c r="V306" s="8"/>
      <c r="W306" s="99"/>
      <c r="AA306" s="99"/>
      <c r="AB306" s="99"/>
      <c r="AE306"/>
      <c r="AI306" s="9"/>
      <c r="AJ306" s="99"/>
      <c r="AK306" s="99"/>
      <c r="AO306" s="99"/>
      <c r="AS306" s="67"/>
      <c r="AX306" s="99"/>
      <c r="AY306" s="65"/>
      <c r="BB306" s="65"/>
      <c r="BC306" s="65"/>
      <c r="BD306" s="99"/>
      <c r="BE306" s="99"/>
      <c r="BF306" s="74"/>
      <c r="BI306" s="10"/>
      <c r="BK306" s="65"/>
      <c r="BL306" s="99"/>
      <c r="BP306" s="99"/>
      <c r="BQ306" s="8"/>
      <c r="BR306" s="99"/>
      <c r="BS306" s="77"/>
      <c r="BT306" s="77"/>
      <c r="BU306" s="77"/>
      <c r="BV306" s="99"/>
      <c r="BW306" s="77"/>
      <c r="BX306" s="77"/>
      <c r="BY306" s="77"/>
      <c r="BZ306" s="77"/>
      <c r="CA306" s="99"/>
      <c r="CB306" s="99"/>
      <c r="CC306" s="77"/>
      <c r="CD306" s="77"/>
      <c r="CE306" s="99"/>
      <c r="CF306" s="77"/>
      <c r="CG306" s="99"/>
      <c r="CH306" s="77"/>
      <c r="CI306" s="42">
        <f>SUM(F306:CH306)</f>
        <v>1</v>
      </c>
    </row>
    <row r="307" spans="1:87" x14ac:dyDescent="0.2">
      <c r="A307" s="23" t="s">
        <v>213</v>
      </c>
      <c r="B307" t="s">
        <v>212</v>
      </c>
      <c r="C307" s="42">
        <v>1</v>
      </c>
      <c r="G307" s="3"/>
      <c r="I307" s="62"/>
      <c r="K307" s="99">
        <v>1</v>
      </c>
      <c r="N307" s="62"/>
      <c r="P307" s="4"/>
      <c r="Q307" s="4"/>
      <c r="R307" s="4"/>
      <c r="S307" s="4"/>
      <c r="T307" s="70"/>
      <c r="U307" s="99"/>
      <c r="V307" s="8"/>
      <c r="W307" s="99"/>
      <c r="AA307" s="99"/>
      <c r="AB307" s="99"/>
      <c r="AE307"/>
      <c r="AI307" s="9"/>
      <c r="AJ307" s="99"/>
      <c r="AK307" s="99"/>
      <c r="AO307" s="99"/>
      <c r="AS307" s="67"/>
      <c r="AX307" s="99"/>
      <c r="AY307" s="65"/>
      <c r="BB307" s="65"/>
      <c r="BC307" s="65"/>
      <c r="BD307" s="99"/>
      <c r="BE307" s="99"/>
      <c r="BF307" s="74"/>
      <c r="BI307" s="10"/>
      <c r="BK307" s="65"/>
      <c r="BL307" s="99"/>
      <c r="BP307" s="99"/>
      <c r="BQ307" s="8"/>
      <c r="BR307" s="99"/>
      <c r="BS307" s="77"/>
      <c r="BT307" s="77"/>
      <c r="BU307" s="77"/>
      <c r="BV307" s="99"/>
      <c r="BW307" s="77"/>
      <c r="BX307" s="77"/>
      <c r="BY307" s="77"/>
      <c r="BZ307" s="77"/>
      <c r="CA307" s="99"/>
      <c r="CB307" s="99"/>
      <c r="CC307" s="77"/>
      <c r="CD307" s="77"/>
      <c r="CE307" s="99"/>
      <c r="CF307" s="77"/>
      <c r="CG307" s="99"/>
      <c r="CH307" s="77"/>
      <c r="CI307" s="42">
        <f>SUM(F307:CH307)</f>
        <v>1</v>
      </c>
    </row>
    <row r="308" spans="1:87" x14ac:dyDescent="0.2">
      <c r="A308" s="23" t="s">
        <v>37</v>
      </c>
      <c r="B308" t="s">
        <v>338</v>
      </c>
      <c r="C308" s="42">
        <v>1</v>
      </c>
      <c r="G308" s="3"/>
      <c r="I308" s="62"/>
      <c r="K308" s="99"/>
      <c r="N308" s="62"/>
      <c r="P308" s="4"/>
      <c r="Q308" s="4"/>
      <c r="R308" s="4"/>
      <c r="S308" s="4"/>
      <c r="T308" s="70"/>
      <c r="U308" s="99"/>
      <c r="V308" s="8"/>
      <c r="W308" s="99"/>
      <c r="AA308" s="99"/>
      <c r="AB308" s="99" t="s">
        <v>647</v>
      </c>
      <c r="AE308"/>
      <c r="AI308" s="9"/>
      <c r="AJ308" s="99"/>
      <c r="AK308" s="99"/>
      <c r="AO308" s="99"/>
      <c r="AS308" s="67"/>
      <c r="AX308" s="99"/>
      <c r="AY308" s="65"/>
      <c r="BB308" s="65"/>
      <c r="BC308" s="65"/>
      <c r="BD308" s="99"/>
      <c r="BE308" s="99"/>
      <c r="BF308" s="74"/>
      <c r="BI308" s="10"/>
      <c r="BK308" s="65"/>
      <c r="BL308" s="99"/>
      <c r="BP308" s="99"/>
      <c r="BQ308" s="8"/>
      <c r="BR308" s="99"/>
      <c r="BS308" s="77"/>
      <c r="BT308" s="77"/>
      <c r="BU308" s="77"/>
      <c r="BV308" s="99"/>
      <c r="BW308" s="77"/>
      <c r="BX308" s="77"/>
      <c r="BY308" s="77"/>
      <c r="BZ308" s="77"/>
      <c r="CA308" s="99">
        <v>1</v>
      </c>
      <c r="CB308" s="99"/>
      <c r="CC308" s="77"/>
      <c r="CD308" s="77"/>
      <c r="CE308" s="99"/>
      <c r="CF308" s="77"/>
      <c r="CG308" s="99"/>
      <c r="CH308" s="77"/>
      <c r="CI308" s="42">
        <f>SUM(I308:CG308)</f>
        <v>1</v>
      </c>
    </row>
    <row r="309" spans="1:87" s="59" customFormat="1" x14ac:dyDescent="0.2">
      <c r="A309" s="58" t="s">
        <v>732</v>
      </c>
      <c r="B309" s="59" t="s">
        <v>733</v>
      </c>
      <c r="C309" s="42">
        <v>29</v>
      </c>
      <c r="D309" s="59" t="s">
        <v>886</v>
      </c>
      <c r="I309" s="62"/>
      <c r="K309" s="99"/>
      <c r="N309" s="62"/>
      <c r="O309" s="77"/>
      <c r="T309" s="70"/>
      <c r="U309" s="99"/>
      <c r="W309" s="99"/>
      <c r="X309"/>
      <c r="AA309" s="99"/>
      <c r="AB309" s="99">
        <v>28</v>
      </c>
      <c r="AE309"/>
      <c r="AJ309" s="99"/>
      <c r="AK309" s="99"/>
      <c r="AO309" s="99"/>
      <c r="AQ309" s="59">
        <v>1</v>
      </c>
      <c r="AS309" s="67"/>
      <c r="AX309" s="99"/>
      <c r="AY309" s="65"/>
      <c r="BB309" s="65"/>
      <c r="BC309" s="65"/>
      <c r="BD309" s="99"/>
      <c r="BE309" s="99"/>
      <c r="BF309" s="74"/>
      <c r="BK309" s="65"/>
      <c r="BL309" s="99"/>
      <c r="BP309" s="99"/>
      <c r="BR309" s="99"/>
      <c r="BS309" s="77"/>
      <c r="BT309" s="77"/>
      <c r="BU309" s="77"/>
      <c r="BV309" s="99"/>
      <c r="BW309" s="77"/>
      <c r="BX309" s="77"/>
      <c r="BY309" s="77"/>
      <c r="BZ309" s="77"/>
      <c r="CA309" s="99"/>
      <c r="CB309" s="99"/>
      <c r="CC309" s="77"/>
      <c r="CD309" s="77"/>
      <c r="CE309" s="99"/>
      <c r="CF309" s="77"/>
      <c r="CG309" s="99"/>
      <c r="CH309" s="77"/>
      <c r="CI309" s="42">
        <f>SUM(I309:CG309)</f>
        <v>29</v>
      </c>
    </row>
    <row r="310" spans="1:87" s="70" customFormat="1" x14ac:dyDescent="0.2">
      <c r="A310" s="102" t="s">
        <v>763</v>
      </c>
      <c r="B310" s="103" t="s">
        <v>764</v>
      </c>
      <c r="C310" s="42">
        <v>31</v>
      </c>
      <c r="D310" s="79" t="s">
        <v>157</v>
      </c>
      <c r="E310" s="79"/>
      <c r="F310" s="79"/>
      <c r="G310" s="79"/>
      <c r="H310" s="79"/>
      <c r="I310" s="79"/>
      <c r="J310" s="79"/>
      <c r="K310" s="79">
        <v>1</v>
      </c>
      <c r="L310" s="79"/>
      <c r="M310" s="79"/>
      <c r="N310" s="79"/>
      <c r="O310" s="79"/>
      <c r="P310" s="79"/>
      <c r="Q310" s="79"/>
      <c r="R310" s="79"/>
      <c r="S310" s="79"/>
      <c r="T310" s="79"/>
      <c r="U310" s="79"/>
      <c r="V310" s="79"/>
      <c r="W310" s="79"/>
      <c r="X310" s="79"/>
      <c r="Y310" s="79"/>
      <c r="Z310" s="79"/>
      <c r="AA310" s="79"/>
      <c r="AB310" s="79">
        <v>28</v>
      </c>
      <c r="AC310" s="79"/>
      <c r="AD310" s="79"/>
      <c r="AE310" s="79"/>
      <c r="AF310" s="79"/>
      <c r="AG310" s="79"/>
      <c r="AH310" s="79"/>
      <c r="AI310" s="79"/>
      <c r="AJ310" s="79"/>
      <c r="AK310" s="79"/>
      <c r="AL310" s="79"/>
      <c r="AM310" s="79"/>
      <c r="AN310" s="79"/>
      <c r="AO310" s="79"/>
      <c r="AP310" s="79"/>
      <c r="AQ310" s="79">
        <v>1</v>
      </c>
      <c r="AR310" s="79"/>
      <c r="AS310" s="79"/>
      <c r="AT310" s="79"/>
      <c r="AU310" s="79">
        <v>1</v>
      </c>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42">
        <f>SUM(I310:CG310)</f>
        <v>31</v>
      </c>
    </row>
    <row r="311" spans="1:87" x14ac:dyDescent="0.2">
      <c r="A311" s="23" t="s">
        <v>509</v>
      </c>
      <c r="B311" s="17" t="s">
        <v>243</v>
      </c>
      <c r="C311" s="42">
        <v>38</v>
      </c>
      <c r="G311" s="3"/>
      <c r="I311" s="62"/>
      <c r="J311" s="8">
        <v>1</v>
      </c>
      <c r="K311" s="99"/>
      <c r="N311" s="62"/>
      <c r="P311" s="4"/>
      <c r="Q311" s="4"/>
      <c r="R311" s="4"/>
      <c r="S311" s="4"/>
      <c r="T311" s="70"/>
      <c r="U311" s="99"/>
      <c r="V311" s="8"/>
      <c r="W311" s="99"/>
      <c r="AA311" s="99">
        <v>28</v>
      </c>
      <c r="AB311" s="99"/>
      <c r="AE311">
        <v>1</v>
      </c>
      <c r="AI311" s="17">
        <v>1</v>
      </c>
      <c r="AJ311" s="99"/>
      <c r="AK311" s="99"/>
      <c r="AO311" s="99">
        <v>1</v>
      </c>
      <c r="AQ311" s="10">
        <v>1</v>
      </c>
      <c r="AS311" s="67"/>
      <c r="AW311" s="8">
        <v>1</v>
      </c>
      <c r="AX311" s="99"/>
      <c r="AY311" s="65"/>
      <c r="BB311" s="65"/>
      <c r="BC311" s="65"/>
      <c r="BD311" s="99"/>
      <c r="BE311" s="99"/>
      <c r="BF311" s="74"/>
      <c r="BI311" s="3"/>
      <c r="BJ311" s="10">
        <v>1</v>
      </c>
      <c r="BK311" s="65"/>
      <c r="BL311" s="99"/>
      <c r="BP311" s="99"/>
      <c r="BQ311" s="8"/>
      <c r="BR311" s="99"/>
      <c r="BS311" s="77">
        <v>1</v>
      </c>
      <c r="BT311" s="77"/>
      <c r="BU311" s="77"/>
      <c r="BV311" s="99">
        <v>1</v>
      </c>
      <c r="BW311" s="77"/>
      <c r="BX311" s="77"/>
      <c r="BY311" s="77">
        <v>1</v>
      </c>
      <c r="BZ311" s="77"/>
      <c r="CA311" s="99"/>
      <c r="CB311" s="99"/>
      <c r="CC311" s="77"/>
      <c r="CD311" s="77"/>
      <c r="CE311" s="99"/>
      <c r="CF311" s="77"/>
      <c r="CG311" s="99"/>
      <c r="CH311" s="77"/>
      <c r="CI311" s="42">
        <f>SUM(F311:CH311)</f>
        <v>38</v>
      </c>
    </row>
    <row r="312" spans="1:87" s="21" customFormat="1" x14ac:dyDescent="0.2">
      <c r="A312" s="26" t="s">
        <v>527</v>
      </c>
      <c r="B312" s="21" t="s">
        <v>492</v>
      </c>
      <c r="C312" s="43">
        <v>28</v>
      </c>
      <c r="D312" s="21" t="s">
        <v>886</v>
      </c>
      <c r="E312" s="21" t="s">
        <v>456</v>
      </c>
      <c r="I312" s="62"/>
      <c r="K312" s="99"/>
      <c r="N312" s="62"/>
      <c r="O312" s="77"/>
      <c r="T312" s="70"/>
      <c r="U312" s="99"/>
      <c r="W312" s="99"/>
      <c r="AA312" s="99"/>
      <c r="AB312" s="99">
        <v>28</v>
      </c>
      <c r="AJ312" s="99"/>
      <c r="AK312" s="99"/>
      <c r="AO312" s="99"/>
      <c r="AS312" s="67"/>
      <c r="AX312" s="99"/>
      <c r="AY312" s="65"/>
      <c r="BB312" s="65"/>
      <c r="BC312" s="65"/>
      <c r="BD312" s="99"/>
      <c r="BE312" s="99"/>
      <c r="BF312" s="74"/>
      <c r="BK312" s="65"/>
      <c r="BL312" s="99"/>
      <c r="BP312" s="99"/>
      <c r="BR312" s="99"/>
      <c r="BS312" s="77"/>
      <c r="BT312" s="77"/>
      <c r="BU312" s="77"/>
      <c r="BV312" s="99"/>
      <c r="BW312" s="77"/>
      <c r="BX312" s="77"/>
      <c r="BY312" s="77"/>
      <c r="BZ312" s="77"/>
      <c r="CA312" s="99"/>
      <c r="CB312" s="99"/>
      <c r="CC312" s="77"/>
      <c r="CD312" s="77"/>
      <c r="CE312" s="99"/>
      <c r="CF312" s="77"/>
      <c r="CG312" s="99"/>
      <c r="CH312" s="77"/>
      <c r="CI312" s="43">
        <f>SUM(I312:CG312)</f>
        <v>28</v>
      </c>
    </row>
    <row r="313" spans="1:87" s="21" customFormat="1" x14ac:dyDescent="0.2">
      <c r="A313" s="26" t="s">
        <v>308</v>
      </c>
      <c r="B313" s="21" t="s">
        <v>384</v>
      </c>
      <c r="C313" s="43">
        <v>28</v>
      </c>
      <c r="D313" s="21" t="s">
        <v>886</v>
      </c>
      <c r="I313" s="62"/>
      <c r="K313" s="99"/>
      <c r="N313" s="62"/>
      <c r="O313" s="77"/>
      <c r="T313" s="70"/>
      <c r="U313" s="99"/>
      <c r="W313" s="99"/>
      <c r="AA313" s="99"/>
      <c r="AB313" s="99">
        <v>28</v>
      </c>
      <c r="AJ313" s="99"/>
      <c r="AK313" s="99"/>
      <c r="AO313" s="99"/>
      <c r="AS313" s="67"/>
      <c r="AX313" s="99"/>
      <c r="AY313" s="65"/>
      <c r="BB313" s="65"/>
      <c r="BC313" s="65"/>
      <c r="BD313" s="99"/>
      <c r="BE313" s="99"/>
      <c r="BF313" s="74"/>
      <c r="BK313" s="65"/>
      <c r="BL313" s="99"/>
      <c r="BP313" s="99"/>
      <c r="BR313" s="99"/>
      <c r="BS313" s="77"/>
      <c r="BT313" s="77"/>
      <c r="BU313" s="77"/>
      <c r="BV313" s="99"/>
      <c r="BW313" s="77"/>
      <c r="BX313" s="77"/>
      <c r="BY313" s="77"/>
      <c r="BZ313" s="77"/>
      <c r="CA313" s="99"/>
      <c r="CB313" s="99"/>
      <c r="CC313" s="77"/>
      <c r="CD313" s="77"/>
      <c r="CE313" s="99"/>
      <c r="CF313" s="77"/>
      <c r="CG313" s="99"/>
      <c r="CH313" s="77"/>
      <c r="CI313" s="43">
        <f>SUM(I313:CG313)</f>
        <v>28</v>
      </c>
    </row>
    <row r="314" spans="1:87" x14ac:dyDescent="0.2">
      <c r="A314" s="23" t="s">
        <v>739</v>
      </c>
      <c r="B314" t="s">
        <v>389</v>
      </c>
      <c r="C314" s="42">
        <v>1</v>
      </c>
      <c r="G314" s="3"/>
      <c r="I314" s="62"/>
      <c r="K314" s="99"/>
      <c r="N314" s="62"/>
      <c r="P314" s="4"/>
      <c r="Q314" s="4"/>
      <c r="R314" s="4"/>
      <c r="S314" s="4"/>
      <c r="T314" s="70"/>
      <c r="U314" s="99"/>
      <c r="V314" s="8"/>
      <c r="W314" s="99"/>
      <c r="AA314" s="99"/>
      <c r="AB314" s="99" t="s">
        <v>647</v>
      </c>
      <c r="AE314"/>
      <c r="AI314" s="9"/>
      <c r="AJ314" s="99"/>
      <c r="AK314" s="99"/>
      <c r="AO314" s="99"/>
      <c r="AS314" s="67"/>
      <c r="AX314" s="99"/>
      <c r="AY314" s="65"/>
      <c r="BB314" s="65"/>
      <c r="BC314" s="65"/>
      <c r="BD314" s="99"/>
      <c r="BE314" s="99"/>
      <c r="BF314" s="74"/>
      <c r="BI314" s="3"/>
      <c r="BK314" s="65"/>
      <c r="BL314" s="99"/>
      <c r="BP314" s="99"/>
      <c r="BQ314" s="8"/>
      <c r="BR314" s="99"/>
      <c r="BS314" s="77"/>
      <c r="BT314" s="77"/>
      <c r="BU314" s="77"/>
      <c r="BV314" s="99"/>
      <c r="BW314" s="77"/>
      <c r="BX314" s="77"/>
      <c r="BY314" s="77"/>
      <c r="BZ314" s="77"/>
      <c r="CA314" s="99">
        <v>1</v>
      </c>
      <c r="CB314" s="99"/>
      <c r="CC314" s="77"/>
      <c r="CD314" s="77"/>
      <c r="CE314" s="99"/>
      <c r="CF314" s="77"/>
      <c r="CG314" s="99"/>
      <c r="CH314" s="77"/>
      <c r="CI314" s="42">
        <f>SUM(I314:CG314)</f>
        <v>1</v>
      </c>
    </row>
    <row r="315" spans="1:87" x14ac:dyDescent="0.2">
      <c r="A315" s="23" t="s">
        <v>632</v>
      </c>
      <c r="B315" t="s">
        <v>631</v>
      </c>
      <c r="C315" s="42">
        <v>1</v>
      </c>
      <c r="G315" s="3"/>
      <c r="I315" s="62"/>
      <c r="K315" s="99"/>
      <c r="N315" s="62"/>
      <c r="P315" s="4"/>
      <c r="Q315" s="4"/>
      <c r="R315" s="4"/>
      <c r="S315" s="4"/>
      <c r="T315" s="70"/>
      <c r="U315" s="99"/>
      <c r="V315" s="8"/>
      <c r="W315" s="99"/>
      <c r="AA315" s="99"/>
      <c r="AB315" s="99"/>
      <c r="AE315"/>
      <c r="AI315" s="9"/>
      <c r="AJ315" s="99">
        <v>1</v>
      </c>
      <c r="AK315" s="99"/>
      <c r="AO315" s="99"/>
      <c r="AS315" s="67"/>
      <c r="AX315" s="99"/>
      <c r="AY315" s="65"/>
      <c r="BB315" s="65"/>
      <c r="BC315" s="65"/>
      <c r="BD315" s="99"/>
      <c r="BE315" s="99"/>
      <c r="BF315" s="74"/>
      <c r="BI315" s="3"/>
      <c r="BK315" s="65"/>
      <c r="BL315" s="99"/>
      <c r="BP315" s="99"/>
      <c r="BQ315" s="8"/>
      <c r="BR315" s="99"/>
      <c r="BS315" s="77"/>
      <c r="BT315" s="77"/>
      <c r="BU315" s="77"/>
      <c r="BV315" s="99"/>
      <c r="BW315" s="77"/>
      <c r="BX315" s="77"/>
      <c r="BY315" s="77"/>
      <c r="BZ315" s="77"/>
      <c r="CA315" s="99"/>
      <c r="CB315" s="99"/>
      <c r="CC315" s="77"/>
      <c r="CD315" s="77"/>
      <c r="CE315" s="99"/>
      <c r="CF315" s="77"/>
      <c r="CG315" s="99"/>
      <c r="CH315" s="77"/>
      <c r="CI315" s="42">
        <f>SUM(F315:CH315)</f>
        <v>1</v>
      </c>
    </row>
    <row r="316" spans="1:87" s="21" customFormat="1" x14ac:dyDescent="0.2">
      <c r="A316" s="26" t="s">
        <v>482</v>
      </c>
      <c r="B316" s="21" t="s">
        <v>705</v>
      </c>
      <c r="C316" s="43">
        <v>28</v>
      </c>
      <c r="D316" s="21" t="s">
        <v>456</v>
      </c>
      <c r="E316" s="21" t="s">
        <v>456</v>
      </c>
      <c r="I316" s="62"/>
      <c r="K316" s="99"/>
      <c r="N316" s="62"/>
      <c r="O316" s="77"/>
      <c r="T316" s="70"/>
      <c r="U316" s="99"/>
      <c r="W316" s="99"/>
      <c r="AA316" s="99"/>
      <c r="AB316" s="99">
        <v>28</v>
      </c>
      <c r="AJ316" s="99"/>
      <c r="AK316" s="99"/>
      <c r="AO316" s="99"/>
      <c r="AS316" s="67"/>
      <c r="AX316" s="99"/>
      <c r="AY316" s="65"/>
      <c r="BB316" s="65"/>
      <c r="BC316" s="65"/>
      <c r="BD316" s="99"/>
      <c r="BE316" s="99"/>
      <c r="BF316" s="74"/>
      <c r="BK316" s="65"/>
      <c r="BL316" s="99"/>
      <c r="BP316" s="99"/>
      <c r="BR316" s="99"/>
      <c r="BS316" s="77"/>
      <c r="BT316" s="77"/>
      <c r="BU316" s="77"/>
      <c r="BV316" s="99"/>
      <c r="BW316" s="77"/>
      <c r="BX316" s="77"/>
      <c r="BY316" s="77"/>
      <c r="BZ316" s="77"/>
      <c r="CA316" s="99"/>
      <c r="CB316" s="99"/>
      <c r="CC316" s="77"/>
      <c r="CD316" s="77"/>
      <c r="CE316" s="99"/>
      <c r="CF316" s="77"/>
      <c r="CG316" s="99"/>
      <c r="CH316" s="77"/>
      <c r="CI316" s="43">
        <f>SUM(I316:CG316)</f>
        <v>28</v>
      </c>
    </row>
    <row r="317" spans="1:87" x14ac:dyDescent="0.2">
      <c r="A317" s="23" t="s">
        <v>474</v>
      </c>
      <c r="B317" t="s">
        <v>247</v>
      </c>
      <c r="C317" s="42">
        <v>1</v>
      </c>
      <c r="G317" s="3"/>
      <c r="I317" s="62"/>
      <c r="K317" s="99"/>
      <c r="N317" s="62"/>
      <c r="P317" s="4"/>
      <c r="Q317" s="4"/>
      <c r="R317" s="4"/>
      <c r="S317" s="4"/>
      <c r="T317" s="70">
        <v>1</v>
      </c>
      <c r="U317" s="99"/>
      <c r="V317" s="8"/>
      <c r="W317" s="99"/>
      <c r="AA317" s="99"/>
      <c r="AB317" s="99" t="s">
        <v>647</v>
      </c>
      <c r="AE317"/>
      <c r="AI317" s="9"/>
      <c r="AJ317" s="99"/>
      <c r="AK317" s="99"/>
      <c r="AO317" s="99"/>
      <c r="AS317" s="67"/>
      <c r="AX317" s="99"/>
      <c r="AY317" s="65"/>
      <c r="BB317" s="65"/>
      <c r="BC317" s="65"/>
      <c r="BD317" s="99"/>
      <c r="BE317" s="99"/>
      <c r="BF317" s="74"/>
      <c r="BI317" s="3"/>
      <c r="BK317" s="65"/>
      <c r="BL317" s="99"/>
      <c r="BP317" s="99"/>
      <c r="BQ317" s="8"/>
      <c r="BR317" s="99"/>
      <c r="BS317" s="77"/>
      <c r="BT317" s="77"/>
      <c r="BU317" s="77"/>
      <c r="BV317" s="99"/>
      <c r="BW317" s="77"/>
      <c r="BX317" s="77"/>
      <c r="BY317" s="77"/>
      <c r="BZ317" s="77"/>
      <c r="CA317" s="99"/>
      <c r="CB317" s="99"/>
      <c r="CC317" s="77"/>
      <c r="CD317" s="77"/>
      <c r="CE317" s="99"/>
      <c r="CF317" s="77"/>
      <c r="CG317" s="99"/>
      <c r="CH317" s="77"/>
      <c r="CI317" s="42">
        <f>SUM(I317:CG317)</f>
        <v>1</v>
      </c>
    </row>
    <row r="318" spans="1:87" x14ac:dyDescent="0.2">
      <c r="A318" s="23" t="s">
        <v>335</v>
      </c>
      <c r="B318" t="s">
        <v>897</v>
      </c>
      <c r="C318" s="42">
        <v>31</v>
      </c>
      <c r="G318" s="3"/>
      <c r="I318" s="62"/>
      <c r="K318" s="99"/>
      <c r="N318" s="62"/>
      <c r="P318" s="4"/>
      <c r="Q318" s="4"/>
      <c r="R318" s="4"/>
      <c r="S318" s="4"/>
      <c r="T318" s="70"/>
      <c r="U318" s="99"/>
      <c r="V318" s="8"/>
      <c r="W318" s="99"/>
      <c r="AA318" s="99"/>
      <c r="AB318" s="99">
        <v>28</v>
      </c>
      <c r="AE318"/>
      <c r="AI318" s="9"/>
      <c r="AJ318" s="99"/>
      <c r="AK318" s="99"/>
      <c r="AO318" s="99"/>
      <c r="AS318" s="67"/>
      <c r="AX318" s="99"/>
      <c r="AY318" s="65"/>
      <c r="BB318" s="65"/>
      <c r="BC318" s="65"/>
      <c r="BD318" s="99"/>
      <c r="BE318" s="99"/>
      <c r="BF318" s="74"/>
      <c r="BI318" s="10">
        <v>1</v>
      </c>
      <c r="BJ318" s="10">
        <v>1</v>
      </c>
      <c r="BK318" s="65"/>
      <c r="BL318" s="99"/>
      <c r="BP318" s="99"/>
      <c r="BQ318" s="8"/>
      <c r="BR318" s="99"/>
      <c r="BS318" s="77">
        <v>1</v>
      </c>
      <c r="BT318" s="77"/>
      <c r="BU318" s="77"/>
      <c r="BV318" s="99"/>
      <c r="BW318" s="77"/>
      <c r="BX318" s="77"/>
      <c r="BY318" s="77"/>
      <c r="BZ318" s="77"/>
      <c r="CA318" s="99"/>
      <c r="CB318" s="99"/>
      <c r="CC318" s="77"/>
      <c r="CD318" s="77"/>
      <c r="CE318" s="99"/>
      <c r="CF318" s="77"/>
      <c r="CG318" s="99"/>
      <c r="CH318" s="77"/>
      <c r="CI318" s="42">
        <f>SUM(I318:CG318)</f>
        <v>31</v>
      </c>
    </row>
    <row r="319" spans="1:87" x14ac:dyDescent="0.2">
      <c r="A319" s="23" t="s">
        <v>583</v>
      </c>
      <c r="B319" t="s">
        <v>672</v>
      </c>
      <c r="C319" s="42">
        <v>29</v>
      </c>
      <c r="D319" t="s">
        <v>716</v>
      </c>
      <c r="E319" t="s">
        <v>716</v>
      </c>
      <c r="G319" s="3"/>
      <c r="I319" s="62"/>
      <c r="K319" s="99"/>
      <c r="N319" s="62"/>
      <c r="P319" s="4"/>
      <c r="Q319" s="4"/>
      <c r="R319" s="4"/>
      <c r="S319" s="4"/>
      <c r="T319" s="70"/>
      <c r="U319" s="99"/>
      <c r="V319" s="8"/>
      <c r="W319" s="99"/>
      <c r="AA319" s="99"/>
      <c r="AB319" s="99">
        <v>28</v>
      </c>
      <c r="AE319"/>
      <c r="AI319" s="9"/>
      <c r="AJ319" s="99"/>
      <c r="AK319" s="99"/>
      <c r="AO319" s="99"/>
      <c r="AS319" s="67"/>
      <c r="AX319" s="99"/>
      <c r="AY319" s="65"/>
      <c r="BB319" s="65"/>
      <c r="BC319" s="65"/>
      <c r="BD319" s="99"/>
      <c r="BE319" s="99"/>
      <c r="BF319" s="74"/>
      <c r="BI319" s="3"/>
      <c r="BK319" s="65"/>
      <c r="BL319" s="99"/>
      <c r="BP319" s="99"/>
      <c r="BQ319" s="8"/>
      <c r="BR319" s="99"/>
      <c r="BS319" s="77">
        <v>1</v>
      </c>
      <c r="BT319" s="77"/>
      <c r="BU319" s="77"/>
      <c r="BV319" s="99"/>
      <c r="BW319" s="77"/>
      <c r="BX319" s="77"/>
      <c r="BY319" s="77"/>
      <c r="BZ319" s="77"/>
      <c r="CA319" s="99"/>
      <c r="CB319" s="99"/>
      <c r="CC319" s="77"/>
      <c r="CD319" s="77"/>
      <c r="CE319" s="99"/>
      <c r="CF319" s="77"/>
      <c r="CG319" s="99"/>
      <c r="CH319" s="77"/>
      <c r="CI319" s="42">
        <f>SUM(I319:CG319)</f>
        <v>29</v>
      </c>
    </row>
    <row r="320" spans="1:87" x14ac:dyDescent="0.2">
      <c r="A320" s="23" t="s">
        <v>768</v>
      </c>
      <c r="B320" t="s">
        <v>767</v>
      </c>
      <c r="C320" s="42">
        <v>1</v>
      </c>
      <c r="G320" s="3"/>
      <c r="I320" s="62"/>
      <c r="K320" s="99"/>
      <c r="N320" s="62"/>
      <c r="P320" s="4"/>
      <c r="Q320" s="4"/>
      <c r="R320" s="4"/>
      <c r="S320" s="4"/>
      <c r="T320" s="70"/>
      <c r="U320" s="99"/>
      <c r="V320" s="8"/>
      <c r="W320" s="99"/>
      <c r="AA320" s="99"/>
      <c r="AB320" s="99"/>
      <c r="AE320"/>
      <c r="AI320" s="9"/>
      <c r="AJ320" s="99">
        <v>1</v>
      </c>
      <c r="AK320" s="99"/>
      <c r="AO320" s="99"/>
      <c r="AS320" s="67"/>
      <c r="AX320" s="99"/>
      <c r="AY320" s="65"/>
      <c r="BB320" s="65"/>
      <c r="BC320" s="65"/>
      <c r="BD320" s="99"/>
      <c r="BE320" s="99"/>
      <c r="BF320" s="74"/>
      <c r="BI320" s="3"/>
      <c r="BK320" s="65"/>
      <c r="BL320" s="99"/>
      <c r="BP320" s="99"/>
      <c r="BQ320" s="8"/>
      <c r="BR320" s="99"/>
      <c r="BS320" s="77"/>
      <c r="BT320" s="77"/>
      <c r="BU320" s="77"/>
      <c r="BV320" s="99"/>
      <c r="BW320" s="77"/>
      <c r="BX320" s="77"/>
      <c r="BY320" s="77"/>
      <c r="BZ320" s="77"/>
      <c r="CA320" s="99"/>
      <c r="CB320" s="99"/>
      <c r="CC320" s="77"/>
      <c r="CD320" s="77"/>
      <c r="CE320" s="99"/>
      <c r="CF320" s="77"/>
      <c r="CG320" s="99"/>
      <c r="CH320" s="77"/>
      <c r="CI320" s="42">
        <f>SUM(F320:CH320)</f>
        <v>1</v>
      </c>
    </row>
    <row r="321" spans="1:87" x14ac:dyDescent="0.2">
      <c r="A321" s="23" t="s">
        <v>483</v>
      </c>
      <c r="B321" t="s">
        <v>541</v>
      </c>
      <c r="C321" s="42">
        <v>10</v>
      </c>
      <c r="D321" t="s">
        <v>367</v>
      </c>
      <c r="E321" t="s">
        <v>746</v>
      </c>
      <c r="G321" s="3"/>
      <c r="I321" s="62"/>
      <c r="J321" s="8">
        <v>1</v>
      </c>
      <c r="K321" s="99"/>
      <c r="N321" s="62">
        <v>1</v>
      </c>
      <c r="P321" s="4"/>
      <c r="Q321" s="4"/>
      <c r="R321" s="4"/>
      <c r="S321" s="4">
        <v>1</v>
      </c>
      <c r="T321" s="70">
        <v>1</v>
      </c>
      <c r="U321" s="99"/>
      <c r="V321" s="8"/>
      <c r="W321" s="99"/>
      <c r="X321">
        <v>1</v>
      </c>
      <c r="AA321" s="99"/>
      <c r="AB321" s="99" t="s">
        <v>647</v>
      </c>
      <c r="AE321"/>
      <c r="AI321" s="9"/>
      <c r="AJ321" s="99"/>
      <c r="AK321" s="99"/>
      <c r="AO321" s="99"/>
      <c r="AS321" s="67">
        <v>1</v>
      </c>
      <c r="AX321" s="99">
        <v>1</v>
      </c>
      <c r="AY321" s="65"/>
      <c r="BB321" s="65"/>
      <c r="BC321" s="65"/>
      <c r="BD321" s="99"/>
      <c r="BE321" s="99"/>
      <c r="BF321" s="74"/>
      <c r="BI321" s="3"/>
      <c r="BK321" s="65"/>
      <c r="BL321" s="99"/>
      <c r="BN321" s="10">
        <v>1</v>
      </c>
      <c r="BP321" s="99"/>
      <c r="BQ321" s="8">
        <v>1</v>
      </c>
      <c r="BR321" s="99"/>
      <c r="BS321" s="77">
        <v>1</v>
      </c>
      <c r="BT321" s="77"/>
      <c r="BU321" s="77"/>
      <c r="BV321" s="99"/>
      <c r="BW321" s="77"/>
      <c r="BX321" s="77"/>
      <c r="BY321" s="77"/>
      <c r="BZ321" s="77"/>
      <c r="CA321" s="99"/>
      <c r="CB321" s="99"/>
      <c r="CC321" s="77"/>
      <c r="CD321" s="77"/>
      <c r="CE321" s="99"/>
      <c r="CF321" s="77"/>
      <c r="CG321" s="99"/>
      <c r="CH321" s="77"/>
      <c r="CI321" s="42">
        <f>SUM(I321:CG321)</f>
        <v>10</v>
      </c>
    </row>
    <row r="322" spans="1:87" x14ac:dyDescent="0.2">
      <c r="A322" s="23" t="s">
        <v>41</v>
      </c>
      <c r="B322" t="s">
        <v>40</v>
      </c>
      <c r="C322" s="42">
        <v>29</v>
      </c>
      <c r="G322" s="3"/>
      <c r="I322" s="62"/>
      <c r="K322" s="99">
        <v>1</v>
      </c>
      <c r="N322" s="62"/>
      <c r="P322" s="4"/>
      <c r="Q322" s="4"/>
      <c r="R322" s="4"/>
      <c r="S322" s="4"/>
      <c r="T322" s="70"/>
      <c r="U322" s="99"/>
      <c r="V322" s="8"/>
      <c r="W322" s="99"/>
      <c r="AA322" s="99"/>
      <c r="AB322" s="99">
        <v>28</v>
      </c>
      <c r="AE322"/>
      <c r="AI322" s="9"/>
      <c r="AJ322" s="99"/>
      <c r="AK322" s="99"/>
      <c r="AO322" s="99"/>
      <c r="AS322" s="67"/>
      <c r="AX322" s="99"/>
      <c r="AY322" s="65"/>
      <c r="BB322" s="65"/>
      <c r="BC322" s="65"/>
      <c r="BD322" s="99"/>
      <c r="BE322" s="99"/>
      <c r="BF322" s="74"/>
      <c r="BI322" s="3"/>
      <c r="BK322" s="65"/>
      <c r="BL322" s="99"/>
      <c r="BP322" s="99"/>
      <c r="BQ322" s="8"/>
      <c r="BR322" s="99"/>
      <c r="BS322" s="77"/>
      <c r="BT322" s="77"/>
      <c r="BU322" s="77"/>
      <c r="BV322" s="99"/>
      <c r="BW322" s="77"/>
      <c r="BX322" s="77"/>
      <c r="BY322" s="77"/>
      <c r="BZ322" s="77"/>
      <c r="CA322" s="99"/>
      <c r="CB322" s="99"/>
      <c r="CC322" s="77"/>
      <c r="CD322" s="77"/>
      <c r="CE322" s="99"/>
      <c r="CF322" s="77"/>
      <c r="CG322" s="99"/>
      <c r="CH322" s="77"/>
      <c r="CI322" s="42">
        <f>SUM(I322:CH322)</f>
        <v>29</v>
      </c>
    </row>
    <row r="323" spans="1:87" x14ac:dyDescent="0.2">
      <c r="A323" s="23" t="s">
        <v>36</v>
      </c>
      <c r="B323" t="s">
        <v>395</v>
      </c>
      <c r="C323" s="42">
        <v>5</v>
      </c>
      <c r="G323" s="3"/>
      <c r="I323" s="62"/>
      <c r="J323" s="8">
        <v>1</v>
      </c>
      <c r="K323" s="99"/>
      <c r="N323" s="62"/>
      <c r="P323" s="4"/>
      <c r="Q323" s="4"/>
      <c r="R323" s="4"/>
      <c r="S323" s="4"/>
      <c r="T323" s="70"/>
      <c r="U323" s="99"/>
      <c r="V323" s="8"/>
      <c r="W323" s="99"/>
      <c r="AA323" s="99"/>
      <c r="AB323" s="99" t="s">
        <v>647</v>
      </c>
      <c r="AE323">
        <v>1</v>
      </c>
      <c r="AI323" s="9"/>
      <c r="AJ323" s="99"/>
      <c r="AK323" s="99"/>
      <c r="AO323" s="99"/>
      <c r="AS323" s="67"/>
      <c r="AW323" s="8">
        <v>1</v>
      </c>
      <c r="AX323" s="99"/>
      <c r="AY323" s="65"/>
      <c r="BB323" s="65"/>
      <c r="BC323" s="65"/>
      <c r="BD323" s="99"/>
      <c r="BE323" s="99"/>
      <c r="BF323" s="74"/>
      <c r="BI323" s="3"/>
      <c r="BK323" s="65"/>
      <c r="BL323" s="99"/>
      <c r="BP323" s="99"/>
      <c r="BQ323" s="8"/>
      <c r="BR323" s="99"/>
      <c r="BS323" s="77"/>
      <c r="BT323" s="77"/>
      <c r="BU323" s="77"/>
      <c r="BV323" s="99"/>
      <c r="BW323" s="77"/>
      <c r="BX323" s="77"/>
      <c r="BY323" s="77"/>
      <c r="BZ323" s="77"/>
      <c r="CA323" s="99">
        <v>1</v>
      </c>
      <c r="CB323" s="99"/>
      <c r="CC323" s="77"/>
      <c r="CD323" s="77"/>
      <c r="CE323" s="99"/>
      <c r="CF323" s="77"/>
      <c r="CG323" s="99">
        <v>1</v>
      </c>
      <c r="CH323" s="77"/>
      <c r="CI323" s="42">
        <f>SUM(I323:CG323)</f>
        <v>5</v>
      </c>
    </row>
    <row r="324" spans="1:87" x14ac:dyDescent="0.2">
      <c r="A324" s="23" t="s">
        <v>484</v>
      </c>
      <c r="B324" t="s">
        <v>805</v>
      </c>
      <c r="C324" s="42">
        <v>31</v>
      </c>
      <c r="D324" t="s">
        <v>366</v>
      </c>
      <c r="E324" t="s">
        <v>746</v>
      </c>
      <c r="G324" s="3"/>
      <c r="I324" s="62"/>
      <c r="J324" s="8">
        <v>1</v>
      </c>
      <c r="K324" s="99"/>
      <c r="N324" s="62"/>
      <c r="P324" s="4"/>
      <c r="Q324" s="4"/>
      <c r="R324" s="4"/>
      <c r="S324" s="4"/>
      <c r="T324" s="70"/>
      <c r="U324" s="99"/>
      <c r="V324" s="8"/>
      <c r="W324" s="99"/>
      <c r="AA324" s="99"/>
      <c r="AB324" s="99">
        <v>28</v>
      </c>
      <c r="AE324"/>
      <c r="AI324" s="9"/>
      <c r="AJ324" s="99">
        <v>1</v>
      </c>
      <c r="AK324" s="99"/>
      <c r="AO324" s="99"/>
      <c r="AS324" s="67"/>
      <c r="AX324" s="99"/>
      <c r="AY324" s="65"/>
      <c r="BB324" s="65"/>
      <c r="BC324" s="65"/>
      <c r="BD324" s="99"/>
      <c r="BE324" s="99"/>
      <c r="BF324" s="74"/>
      <c r="BI324" s="3"/>
      <c r="BK324" s="65"/>
      <c r="BL324" s="99"/>
      <c r="BP324" s="99"/>
      <c r="BQ324" s="8">
        <v>1</v>
      </c>
      <c r="BR324" s="99"/>
      <c r="BS324" s="77"/>
      <c r="BT324" s="77"/>
      <c r="BU324" s="77"/>
      <c r="BV324" s="99"/>
      <c r="BW324" s="77"/>
      <c r="BX324" s="77"/>
      <c r="BY324" s="77"/>
      <c r="BZ324" s="77"/>
      <c r="CA324" s="99"/>
      <c r="CB324" s="99"/>
      <c r="CC324" s="77"/>
      <c r="CD324" s="77"/>
      <c r="CE324" s="99"/>
      <c r="CF324" s="77"/>
      <c r="CG324" s="99"/>
      <c r="CH324" s="77"/>
      <c r="CI324" s="42">
        <f>SUM(I324:CG324)</f>
        <v>31</v>
      </c>
    </row>
    <row r="325" spans="1:87" x14ac:dyDescent="0.2">
      <c r="A325" s="23" t="s">
        <v>871</v>
      </c>
      <c r="B325" t="s">
        <v>272</v>
      </c>
      <c r="C325" s="42">
        <v>1</v>
      </c>
      <c r="G325" s="3"/>
      <c r="I325" s="62"/>
      <c r="K325" s="99"/>
      <c r="N325" s="62"/>
      <c r="P325" s="4"/>
      <c r="Q325" s="4"/>
      <c r="R325" s="4"/>
      <c r="S325" s="4"/>
      <c r="T325" s="70"/>
      <c r="U325" s="99"/>
      <c r="V325" s="8"/>
      <c r="W325" s="99"/>
      <c r="AA325" s="99"/>
      <c r="AB325" s="99"/>
      <c r="AE325"/>
      <c r="AI325" s="9"/>
      <c r="AJ325" s="99"/>
      <c r="AK325" s="99"/>
      <c r="AO325" s="99"/>
      <c r="AS325" s="67"/>
      <c r="AX325" s="99"/>
      <c r="AY325" s="65"/>
      <c r="BB325" s="65"/>
      <c r="BC325" s="65"/>
      <c r="BD325" s="99"/>
      <c r="BE325" s="99"/>
      <c r="BF325" s="74"/>
      <c r="BI325" s="10">
        <v>1</v>
      </c>
      <c r="BK325" s="65"/>
      <c r="BL325" s="99"/>
      <c r="BP325" s="99"/>
      <c r="BQ325" s="8"/>
      <c r="BR325" s="99"/>
      <c r="BS325" s="77"/>
      <c r="BT325" s="77"/>
      <c r="BU325" s="77"/>
      <c r="BV325" s="99"/>
      <c r="BW325" s="77"/>
      <c r="BX325" s="77"/>
      <c r="BY325" s="77"/>
      <c r="BZ325" s="77"/>
      <c r="CA325" s="99"/>
      <c r="CB325" s="99"/>
      <c r="CC325" s="77"/>
      <c r="CD325" s="77"/>
      <c r="CE325" s="99"/>
      <c r="CF325" s="77"/>
      <c r="CG325" s="99"/>
      <c r="CH325" s="77"/>
      <c r="CI325" s="42">
        <f>SUM(I325:CG325)</f>
        <v>1</v>
      </c>
    </row>
    <row r="326" spans="1:87" x14ac:dyDescent="0.2">
      <c r="A326" s="23" t="s">
        <v>207</v>
      </c>
      <c r="B326" t="s">
        <v>792</v>
      </c>
      <c r="C326" s="42">
        <v>32</v>
      </c>
      <c r="D326" t="s">
        <v>372</v>
      </c>
      <c r="E326" t="s">
        <v>746</v>
      </c>
      <c r="G326" s="3"/>
      <c r="I326" s="62"/>
      <c r="K326" s="99"/>
      <c r="N326" s="62">
        <v>1</v>
      </c>
      <c r="P326" s="4"/>
      <c r="Q326" s="4"/>
      <c r="R326" s="4"/>
      <c r="S326" s="4"/>
      <c r="T326" s="70">
        <v>1</v>
      </c>
      <c r="U326" s="99"/>
      <c r="V326" s="8"/>
      <c r="W326" s="99"/>
      <c r="AA326" s="99"/>
      <c r="AB326" s="99">
        <v>28</v>
      </c>
      <c r="AE326"/>
      <c r="AI326" s="9"/>
      <c r="AJ326" s="99"/>
      <c r="AK326" s="99"/>
      <c r="AO326" s="99"/>
      <c r="AS326" s="67"/>
      <c r="AX326" s="99"/>
      <c r="AY326" s="65"/>
      <c r="BB326" s="65"/>
      <c r="BC326" s="65"/>
      <c r="BD326" s="99"/>
      <c r="BE326" s="99"/>
      <c r="BF326" s="74"/>
      <c r="BI326" s="3"/>
      <c r="BK326" s="65"/>
      <c r="BL326" s="99"/>
      <c r="BN326" s="10">
        <v>1</v>
      </c>
      <c r="BP326" s="99"/>
      <c r="BQ326" s="8"/>
      <c r="BR326" s="99"/>
      <c r="BS326" s="77"/>
      <c r="BT326" s="77"/>
      <c r="BU326" s="77"/>
      <c r="BV326" s="99"/>
      <c r="BW326" s="77"/>
      <c r="BX326" s="77"/>
      <c r="BY326" s="77"/>
      <c r="BZ326" s="77"/>
      <c r="CA326" s="99">
        <v>1</v>
      </c>
      <c r="CB326" s="99"/>
      <c r="CC326" s="77"/>
      <c r="CD326" s="77"/>
      <c r="CE326" s="99"/>
      <c r="CF326" s="77"/>
      <c r="CG326" s="99"/>
      <c r="CH326" s="77"/>
      <c r="CI326" s="42">
        <f>SUM(I326:CG326)</f>
        <v>32</v>
      </c>
    </row>
    <row r="327" spans="1:87" x14ac:dyDescent="0.2">
      <c r="A327" s="23" t="s">
        <v>787</v>
      </c>
      <c r="B327" t="s">
        <v>185</v>
      </c>
      <c r="C327" s="42">
        <v>29</v>
      </c>
      <c r="G327" s="3"/>
      <c r="I327" s="62"/>
      <c r="K327" s="99"/>
      <c r="N327" s="62"/>
      <c r="P327" s="4"/>
      <c r="Q327" s="4"/>
      <c r="R327" s="4"/>
      <c r="S327" s="4"/>
      <c r="T327" s="70"/>
      <c r="U327" s="99"/>
      <c r="V327" s="8"/>
      <c r="W327" s="99"/>
      <c r="AA327" s="99"/>
      <c r="AB327" s="99">
        <v>28</v>
      </c>
      <c r="AE327"/>
      <c r="AI327" s="9"/>
      <c r="AJ327" s="99">
        <v>1</v>
      </c>
      <c r="AK327" s="99"/>
      <c r="AO327" s="99"/>
      <c r="AS327" s="67"/>
      <c r="AX327" s="99"/>
      <c r="AY327" s="65"/>
      <c r="BB327" s="65"/>
      <c r="BC327" s="65"/>
      <c r="BD327" s="99"/>
      <c r="BE327" s="99"/>
      <c r="BF327" s="74"/>
      <c r="BI327" s="3"/>
      <c r="BK327" s="65"/>
      <c r="BL327" s="99"/>
      <c r="BP327" s="99"/>
      <c r="BQ327" s="8"/>
      <c r="BR327" s="99"/>
      <c r="BS327" s="77"/>
      <c r="BT327" s="77"/>
      <c r="BU327" s="77"/>
      <c r="BV327" s="99"/>
      <c r="BW327" s="77"/>
      <c r="BX327" s="77"/>
      <c r="BY327" s="77"/>
      <c r="BZ327" s="77"/>
      <c r="CA327" s="99"/>
      <c r="CB327" s="99"/>
      <c r="CC327" s="77"/>
      <c r="CD327" s="77"/>
      <c r="CE327" s="99"/>
      <c r="CF327" s="77"/>
      <c r="CG327" s="99"/>
      <c r="CH327" s="77"/>
      <c r="CI327" s="42">
        <f>SUM(I327:CG327)</f>
        <v>29</v>
      </c>
    </row>
    <row r="328" spans="1:87" x14ac:dyDescent="0.2">
      <c r="A328" s="23" t="s">
        <v>563</v>
      </c>
      <c r="B328" t="s">
        <v>562</v>
      </c>
      <c r="C328" s="42">
        <v>1</v>
      </c>
      <c r="G328" s="3"/>
      <c r="I328" s="62"/>
      <c r="K328" s="99"/>
      <c r="N328" s="62"/>
      <c r="P328" s="4"/>
      <c r="Q328" s="4"/>
      <c r="R328" s="4"/>
      <c r="S328" s="4"/>
      <c r="T328" s="70"/>
      <c r="U328" s="99"/>
      <c r="V328" s="8"/>
      <c r="W328" s="99"/>
      <c r="AA328" s="99"/>
      <c r="AB328" s="99"/>
      <c r="AE328"/>
      <c r="AI328" s="9"/>
      <c r="AJ328" s="99"/>
      <c r="AK328" s="99"/>
      <c r="AO328" s="99"/>
      <c r="AS328" s="67"/>
      <c r="AX328" s="99"/>
      <c r="AY328" s="65"/>
      <c r="BB328" s="65"/>
      <c r="BC328" s="65"/>
      <c r="BD328" s="99"/>
      <c r="BE328" s="99"/>
      <c r="BF328" s="74"/>
      <c r="BI328" s="3"/>
      <c r="BK328" s="65"/>
      <c r="BL328" s="99">
        <v>1</v>
      </c>
      <c r="BP328" s="99"/>
      <c r="BQ328" s="8"/>
      <c r="BR328" s="99"/>
      <c r="BS328" s="77"/>
      <c r="BT328" s="77"/>
      <c r="BU328" s="77"/>
      <c r="BV328" s="99"/>
      <c r="BW328" s="77"/>
      <c r="BX328" s="77"/>
      <c r="BY328" s="77"/>
      <c r="BZ328" s="77"/>
      <c r="CA328" s="99"/>
      <c r="CB328" s="99"/>
      <c r="CC328" s="77"/>
      <c r="CD328" s="77"/>
      <c r="CE328" s="99"/>
      <c r="CF328" s="77"/>
      <c r="CG328" s="99"/>
      <c r="CH328" s="77"/>
      <c r="CI328" s="42">
        <f>SUM(F328:CH328)</f>
        <v>1</v>
      </c>
    </row>
    <row r="329" spans="1:87" x14ac:dyDescent="0.2">
      <c r="A329" s="23" t="s">
        <v>796</v>
      </c>
      <c r="B329" t="s">
        <v>657</v>
      </c>
      <c r="C329" s="42">
        <v>1</v>
      </c>
      <c r="D329" t="s">
        <v>406</v>
      </c>
      <c r="E329" t="s">
        <v>255</v>
      </c>
      <c r="G329" s="3"/>
      <c r="I329" s="62"/>
      <c r="K329" s="99"/>
      <c r="N329" s="62"/>
      <c r="P329" s="4"/>
      <c r="Q329" s="4"/>
      <c r="R329" s="4"/>
      <c r="S329" s="4"/>
      <c r="T329" s="70"/>
      <c r="U329" s="99"/>
      <c r="V329" s="8"/>
      <c r="W329" s="99"/>
      <c r="AA329" s="99"/>
      <c r="AB329" s="99" t="s">
        <v>647</v>
      </c>
      <c r="AE329"/>
      <c r="AI329" s="9"/>
      <c r="AJ329" s="99"/>
      <c r="AK329" s="99"/>
      <c r="AO329" s="99"/>
      <c r="AS329" s="67"/>
      <c r="AX329" s="99"/>
      <c r="AY329" s="65"/>
      <c r="BB329" s="65"/>
      <c r="BC329" s="65"/>
      <c r="BD329" s="99"/>
      <c r="BE329" s="99"/>
      <c r="BF329" s="74"/>
      <c r="BI329" s="3"/>
      <c r="BK329" s="65"/>
      <c r="BL329" s="99"/>
      <c r="BN329" s="10">
        <v>1</v>
      </c>
      <c r="BP329" s="99"/>
      <c r="BQ329" s="8"/>
      <c r="BR329" s="99"/>
      <c r="BS329" s="77"/>
      <c r="BT329" s="77"/>
      <c r="BU329" s="77"/>
      <c r="BV329" s="99"/>
      <c r="BW329" s="77"/>
      <c r="BX329" s="77"/>
      <c r="BY329" s="77"/>
      <c r="BZ329" s="77"/>
      <c r="CA329" s="99"/>
      <c r="CB329" s="99"/>
      <c r="CC329" s="77"/>
      <c r="CD329" s="77"/>
      <c r="CE329" s="99"/>
      <c r="CF329" s="77"/>
      <c r="CG329" s="99"/>
      <c r="CH329" s="77"/>
      <c r="CI329" s="42">
        <f t="shared" ref="CI329:CI335" si="16">SUM(I329:CG329)</f>
        <v>1</v>
      </c>
    </row>
    <row r="330" spans="1:87" x14ac:dyDescent="0.2">
      <c r="A330" s="23" t="s">
        <v>475</v>
      </c>
      <c r="B330" t="s">
        <v>70</v>
      </c>
      <c r="C330" s="42">
        <v>33</v>
      </c>
      <c r="G330" s="3"/>
      <c r="I330" s="62"/>
      <c r="J330" s="8">
        <v>1</v>
      </c>
      <c r="K330" s="99">
        <v>1</v>
      </c>
      <c r="N330" s="62"/>
      <c r="P330" s="4"/>
      <c r="Q330" s="4"/>
      <c r="R330" s="4"/>
      <c r="S330" s="4"/>
      <c r="T330" s="70"/>
      <c r="U330" s="99"/>
      <c r="V330" s="8"/>
      <c r="W330" s="99"/>
      <c r="AA330" s="99"/>
      <c r="AB330" s="99">
        <v>28</v>
      </c>
      <c r="AE330">
        <v>1</v>
      </c>
      <c r="AI330" s="8">
        <v>1</v>
      </c>
      <c r="AJ330" s="99"/>
      <c r="AK330" s="99"/>
      <c r="AO330" s="99"/>
      <c r="AS330" s="67"/>
      <c r="AW330" s="8">
        <v>1</v>
      </c>
      <c r="AX330" s="99"/>
      <c r="AY330" s="65"/>
      <c r="BB330" s="65"/>
      <c r="BC330" s="65"/>
      <c r="BD330" s="99"/>
      <c r="BE330" s="99"/>
      <c r="BF330" s="74"/>
      <c r="BI330" s="3"/>
      <c r="BK330" s="65"/>
      <c r="BL330" s="99"/>
      <c r="BP330" s="99"/>
      <c r="BQ330" s="8"/>
      <c r="BR330" s="99"/>
      <c r="BS330" s="77"/>
      <c r="BT330" s="77"/>
      <c r="BU330" s="77"/>
      <c r="BV330" s="99"/>
      <c r="BW330" s="77"/>
      <c r="BX330" s="77"/>
      <c r="BY330" s="77"/>
      <c r="BZ330" s="77"/>
      <c r="CA330" s="99"/>
      <c r="CB330" s="99"/>
      <c r="CC330" s="77"/>
      <c r="CD330" s="77"/>
      <c r="CE330" s="99"/>
      <c r="CF330" s="77"/>
      <c r="CG330" s="99"/>
      <c r="CH330" s="77"/>
      <c r="CI330" s="42">
        <f t="shared" si="16"/>
        <v>33</v>
      </c>
    </row>
    <row r="331" spans="1:87" x14ac:dyDescent="0.2">
      <c r="A331" s="23" t="s">
        <v>517</v>
      </c>
      <c r="B331" t="s">
        <v>867</v>
      </c>
      <c r="C331" s="42">
        <v>29</v>
      </c>
      <c r="G331" s="3"/>
      <c r="I331" s="62"/>
      <c r="K331" s="99"/>
      <c r="N331" s="62"/>
      <c r="P331" s="4"/>
      <c r="Q331" s="4"/>
      <c r="R331" s="4"/>
      <c r="S331" s="4"/>
      <c r="T331" s="70"/>
      <c r="U331" s="99"/>
      <c r="V331" s="8"/>
      <c r="W331" s="99"/>
      <c r="AA331" s="99"/>
      <c r="AB331" s="99">
        <v>28</v>
      </c>
      <c r="AE331"/>
      <c r="AI331" s="8"/>
      <c r="AJ331" s="99"/>
      <c r="AK331" s="99"/>
      <c r="AO331" s="99"/>
      <c r="AS331" s="67"/>
      <c r="AX331" s="99"/>
      <c r="AY331" s="65"/>
      <c r="BB331" s="65"/>
      <c r="BC331" s="65"/>
      <c r="BD331" s="99">
        <v>1</v>
      </c>
      <c r="BE331" s="99"/>
      <c r="BF331" s="74"/>
      <c r="BI331" s="3"/>
      <c r="BK331" s="65"/>
      <c r="BL331" s="99"/>
      <c r="BP331" s="99"/>
      <c r="BQ331" s="8"/>
      <c r="BR331" s="99"/>
      <c r="BS331" s="77"/>
      <c r="BT331" s="77"/>
      <c r="BU331" s="77"/>
      <c r="BV331" s="99"/>
      <c r="BW331" s="77"/>
      <c r="BX331" s="77"/>
      <c r="BY331" s="77"/>
      <c r="BZ331" s="77"/>
      <c r="CA331" s="99"/>
      <c r="CB331" s="99"/>
      <c r="CC331" s="77"/>
      <c r="CD331" s="77"/>
      <c r="CE331" s="99"/>
      <c r="CF331" s="77"/>
      <c r="CG331" s="99"/>
      <c r="CH331" s="77"/>
      <c r="CI331" s="42">
        <f t="shared" si="16"/>
        <v>29</v>
      </c>
    </row>
    <row r="332" spans="1:87" s="21" customFormat="1" x14ac:dyDescent="0.2">
      <c r="A332" s="26" t="s">
        <v>687</v>
      </c>
      <c r="B332" s="21" t="s">
        <v>811</v>
      </c>
      <c r="C332" s="43">
        <v>28</v>
      </c>
      <c r="D332" s="21" t="s">
        <v>456</v>
      </c>
      <c r="I332" s="62"/>
      <c r="K332" s="99"/>
      <c r="N332" s="62"/>
      <c r="O332" s="77"/>
      <c r="T332" s="70"/>
      <c r="U332" s="99"/>
      <c r="W332" s="99"/>
      <c r="AA332" s="99"/>
      <c r="AB332" s="99">
        <v>28</v>
      </c>
      <c r="AJ332" s="99"/>
      <c r="AK332" s="99"/>
      <c r="AO332" s="99"/>
      <c r="AS332" s="67"/>
      <c r="AX332" s="99"/>
      <c r="AY332" s="65"/>
      <c r="BB332" s="65"/>
      <c r="BC332" s="65"/>
      <c r="BD332" s="99"/>
      <c r="BE332" s="99"/>
      <c r="BF332" s="74"/>
      <c r="BK332" s="65"/>
      <c r="BL332" s="99"/>
      <c r="BP332" s="99"/>
      <c r="BR332" s="99"/>
      <c r="BS332" s="77"/>
      <c r="BT332" s="77"/>
      <c r="BU332" s="77"/>
      <c r="BV332" s="99"/>
      <c r="BW332" s="77"/>
      <c r="BX332" s="77"/>
      <c r="BY332" s="77"/>
      <c r="BZ332" s="77"/>
      <c r="CA332" s="99"/>
      <c r="CB332" s="99"/>
      <c r="CC332" s="77"/>
      <c r="CD332" s="77"/>
      <c r="CE332" s="99"/>
      <c r="CF332" s="77"/>
      <c r="CG332" s="99"/>
      <c r="CH332" s="77"/>
      <c r="CI332" s="43">
        <f t="shared" si="16"/>
        <v>28</v>
      </c>
    </row>
    <row r="333" spans="1:87" x14ac:dyDescent="0.2">
      <c r="A333" s="23" t="s">
        <v>360</v>
      </c>
      <c r="B333" t="s">
        <v>571</v>
      </c>
      <c r="C333" s="42">
        <v>28</v>
      </c>
      <c r="G333" s="3"/>
      <c r="I333" s="62"/>
      <c r="K333" s="99"/>
      <c r="N333" s="62"/>
      <c r="P333" s="4"/>
      <c r="Q333" s="4"/>
      <c r="R333" s="4"/>
      <c r="S333" s="4"/>
      <c r="T333" s="70"/>
      <c r="U333" s="99"/>
      <c r="V333" s="8"/>
      <c r="W333" s="99"/>
      <c r="AA333" s="99">
        <v>28</v>
      </c>
      <c r="AB333" s="99"/>
      <c r="AE333"/>
      <c r="AI333" s="8"/>
      <c r="AJ333" s="99"/>
      <c r="AK333" s="99"/>
      <c r="AO333" s="99"/>
      <c r="AS333" s="67"/>
      <c r="AX333" s="99"/>
      <c r="AY333" s="65"/>
      <c r="BB333" s="65"/>
      <c r="BC333" s="65"/>
      <c r="BD333" s="99"/>
      <c r="BE333" s="99"/>
      <c r="BF333" s="74"/>
      <c r="BI333" s="3"/>
      <c r="BK333" s="65"/>
      <c r="BL333" s="99"/>
      <c r="BP333" s="99"/>
      <c r="BQ333" s="8"/>
      <c r="BR333" s="99"/>
      <c r="BS333" s="77"/>
      <c r="BT333" s="77"/>
      <c r="BU333" s="77"/>
      <c r="BV333" s="99"/>
      <c r="BW333" s="77"/>
      <c r="BX333" s="77"/>
      <c r="BY333" s="77"/>
      <c r="BZ333" s="77"/>
      <c r="CA333" s="99"/>
      <c r="CB333" s="99"/>
      <c r="CC333" s="77"/>
      <c r="CD333" s="77"/>
      <c r="CE333" s="99"/>
      <c r="CF333" s="77"/>
      <c r="CG333" s="99"/>
      <c r="CH333" s="77"/>
      <c r="CI333" s="42">
        <f t="shared" si="16"/>
        <v>28</v>
      </c>
    </row>
    <row r="334" spans="1:87" x14ac:dyDescent="0.2">
      <c r="A334" s="23" t="s">
        <v>508</v>
      </c>
      <c r="B334" t="s">
        <v>391</v>
      </c>
      <c r="C334" s="42">
        <v>1</v>
      </c>
      <c r="D334" t="s">
        <v>371</v>
      </c>
      <c r="E334" t="s">
        <v>746</v>
      </c>
      <c r="G334" s="3"/>
      <c r="I334" s="62"/>
      <c r="K334" s="99"/>
      <c r="N334" s="62"/>
      <c r="P334" s="4"/>
      <c r="Q334" s="4"/>
      <c r="R334" s="4"/>
      <c r="S334" s="4"/>
      <c r="T334" s="70"/>
      <c r="U334" s="99"/>
      <c r="V334" s="8"/>
      <c r="W334" s="99"/>
      <c r="AA334" s="99"/>
      <c r="AB334" s="99"/>
      <c r="AE334"/>
      <c r="AI334" s="8"/>
      <c r="AJ334" s="99"/>
      <c r="AK334" s="99"/>
      <c r="AO334" s="99"/>
      <c r="AS334" s="67"/>
      <c r="AX334" s="99"/>
      <c r="AY334" s="65"/>
      <c r="BB334" s="65"/>
      <c r="BC334" s="65"/>
      <c r="BD334" s="99"/>
      <c r="BE334" s="99"/>
      <c r="BF334" s="74"/>
      <c r="BI334" s="3"/>
      <c r="BJ334" s="10">
        <v>1</v>
      </c>
      <c r="BK334" s="65"/>
      <c r="BL334" s="99"/>
      <c r="BP334" s="99"/>
      <c r="BQ334" s="8"/>
      <c r="BR334" s="99"/>
      <c r="BS334" s="77"/>
      <c r="BT334" s="77"/>
      <c r="BU334" s="77"/>
      <c r="BV334" s="99"/>
      <c r="BW334" s="77"/>
      <c r="BX334" s="77"/>
      <c r="BY334" s="77"/>
      <c r="BZ334" s="77"/>
      <c r="CA334" s="99"/>
      <c r="CB334" s="99"/>
      <c r="CC334" s="77"/>
      <c r="CD334" s="77"/>
      <c r="CE334" s="99"/>
      <c r="CF334" s="77"/>
      <c r="CG334" s="99"/>
      <c r="CH334" s="77"/>
      <c r="CI334" s="42">
        <f t="shared" si="16"/>
        <v>1</v>
      </c>
    </row>
    <row r="335" spans="1:87" s="21" customFormat="1" x14ac:dyDescent="0.2">
      <c r="A335" s="26" t="s">
        <v>760</v>
      </c>
      <c r="B335" s="21" t="s">
        <v>358</v>
      </c>
      <c r="C335" s="43">
        <v>28</v>
      </c>
      <c r="D335" s="21" t="s">
        <v>886</v>
      </c>
      <c r="I335" s="62"/>
      <c r="K335" s="99"/>
      <c r="N335" s="62"/>
      <c r="O335" s="77"/>
      <c r="T335" s="70"/>
      <c r="U335" s="99"/>
      <c r="W335" s="99"/>
      <c r="AA335" s="99"/>
      <c r="AB335" s="99">
        <v>28</v>
      </c>
      <c r="AJ335" s="99"/>
      <c r="AK335" s="99"/>
      <c r="AO335" s="99"/>
      <c r="AS335" s="67"/>
      <c r="AX335" s="99"/>
      <c r="AY335" s="65"/>
      <c r="BB335" s="65"/>
      <c r="BC335" s="65"/>
      <c r="BD335" s="99"/>
      <c r="BE335" s="99"/>
      <c r="BF335" s="74"/>
      <c r="BK335" s="65"/>
      <c r="BL335" s="99"/>
      <c r="BP335" s="99"/>
      <c r="BR335" s="99"/>
      <c r="BS335" s="77"/>
      <c r="BT335" s="77"/>
      <c r="BU335" s="77"/>
      <c r="BV335" s="99"/>
      <c r="BW335" s="77"/>
      <c r="BX335" s="77"/>
      <c r="BY335" s="77"/>
      <c r="BZ335" s="77"/>
      <c r="CA335" s="99"/>
      <c r="CB335" s="99"/>
      <c r="CC335" s="77"/>
      <c r="CD335" s="77"/>
      <c r="CE335" s="99"/>
      <c r="CF335" s="77"/>
      <c r="CG335" s="99"/>
      <c r="CH335" s="77"/>
      <c r="CI335" s="43">
        <f t="shared" si="16"/>
        <v>28</v>
      </c>
    </row>
    <row r="336" spans="1:87" s="79" customFormat="1" x14ac:dyDescent="0.2">
      <c r="A336" s="89" t="s">
        <v>448</v>
      </c>
      <c r="B336" s="90" t="s">
        <v>214</v>
      </c>
      <c r="C336" s="42">
        <v>29</v>
      </c>
      <c r="D336" s="82"/>
      <c r="E336" s="82"/>
      <c r="F336" s="82"/>
      <c r="G336" s="82"/>
      <c r="H336" s="82"/>
      <c r="I336" s="82"/>
      <c r="J336" s="82"/>
      <c r="K336" s="99">
        <v>1</v>
      </c>
      <c r="L336" s="82"/>
      <c r="M336" s="82"/>
      <c r="N336" s="82"/>
      <c r="O336" s="82"/>
      <c r="P336" s="82"/>
      <c r="Q336" s="82"/>
      <c r="R336" s="82"/>
      <c r="S336" s="82"/>
      <c r="T336" s="82"/>
      <c r="U336" s="99"/>
      <c r="V336" s="82"/>
      <c r="W336" s="99"/>
      <c r="X336" s="82"/>
      <c r="Y336" s="82"/>
      <c r="Z336" s="82"/>
      <c r="AA336" s="99"/>
      <c r="AB336" s="99">
        <v>28</v>
      </c>
      <c r="AC336" s="82"/>
      <c r="AD336" s="82"/>
      <c r="AE336" s="82"/>
      <c r="AF336" s="82"/>
      <c r="AG336" s="82"/>
      <c r="AH336" s="82"/>
      <c r="AI336" s="82"/>
      <c r="AJ336" s="99"/>
      <c r="AK336" s="99"/>
      <c r="AL336" s="82"/>
      <c r="AM336" s="82"/>
      <c r="AN336" s="82"/>
      <c r="AO336" s="99"/>
      <c r="AP336" s="82"/>
      <c r="AQ336" s="82"/>
      <c r="AR336" s="82"/>
      <c r="AS336" s="82"/>
      <c r="AT336" s="82"/>
      <c r="AU336" s="82"/>
      <c r="AV336" s="82"/>
      <c r="AW336" s="82"/>
      <c r="AX336" s="99"/>
      <c r="AY336" s="82"/>
      <c r="AZ336" s="82"/>
      <c r="BA336" s="82"/>
      <c r="BB336" s="82"/>
      <c r="BC336" s="82"/>
      <c r="BD336" s="99"/>
      <c r="BE336" s="99"/>
      <c r="BF336" s="82"/>
      <c r="BG336" s="82"/>
      <c r="BH336" s="82"/>
      <c r="BI336" s="82"/>
      <c r="BJ336" s="82"/>
      <c r="BK336" s="82"/>
      <c r="BL336" s="99"/>
      <c r="BM336" s="82"/>
      <c r="BN336" s="82"/>
      <c r="BO336" s="82"/>
      <c r="BP336" s="99"/>
      <c r="BQ336" s="82"/>
      <c r="BR336" s="99"/>
      <c r="BS336" s="82"/>
      <c r="BT336" s="82"/>
      <c r="BU336" s="82"/>
      <c r="BV336" s="99"/>
      <c r="BW336" s="82"/>
      <c r="BX336" s="82"/>
      <c r="BY336" s="82"/>
      <c r="BZ336" s="82"/>
      <c r="CA336" s="99"/>
      <c r="CB336" s="99"/>
      <c r="CC336" s="82"/>
      <c r="CD336" s="82"/>
      <c r="CE336" s="99"/>
      <c r="CF336" s="82"/>
      <c r="CG336" s="99"/>
      <c r="CH336" s="82"/>
      <c r="CI336" s="42">
        <f>SUM(F336:CH336)</f>
        <v>29</v>
      </c>
    </row>
    <row r="337" spans="1:87" x14ac:dyDescent="0.2">
      <c r="A337" s="23" t="s">
        <v>76</v>
      </c>
      <c r="B337" t="s">
        <v>600</v>
      </c>
      <c r="C337" s="42">
        <v>34</v>
      </c>
      <c r="D337" t="s">
        <v>371</v>
      </c>
      <c r="E337" t="s">
        <v>746</v>
      </c>
      <c r="G337" s="3"/>
      <c r="I337" s="62"/>
      <c r="K337" s="99"/>
      <c r="N337" s="62"/>
      <c r="P337" s="33">
        <v>1</v>
      </c>
      <c r="Q337" s="4"/>
      <c r="R337" s="4"/>
      <c r="S337" s="4"/>
      <c r="T337" s="70">
        <v>1</v>
      </c>
      <c r="U337" s="99"/>
      <c r="V337" s="8"/>
      <c r="W337" s="99"/>
      <c r="AA337" s="99"/>
      <c r="AB337" s="99">
        <v>28</v>
      </c>
      <c r="AE337"/>
      <c r="AI337" s="9"/>
      <c r="AJ337" s="99"/>
      <c r="AK337" s="99"/>
      <c r="AO337" s="99"/>
      <c r="AS337" s="67"/>
      <c r="AX337" s="99"/>
      <c r="AY337" s="65"/>
      <c r="BA337" s="8">
        <v>1</v>
      </c>
      <c r="BB337" s="65"/>
      <c r="BC337" s="65"/>
      <c r="BD337" s="99"/>
      <c r="BE337" s="99"/>
      <c r="BF337" s="74">
        <v>1</v>
      </c>
      <c r="BI337" s="3"/>
      <c r="BK337" s="65"/>
      <c r="BL337" s="99"/>
      <c r="BN337" s="10">
        <v>1</v>
      </c>
      <c r="BP337" s="99"/>
      <c r="BQ337" s="8"/>
      <c r="BR337" s="99"/>
      <c r="BS337" s="77">
        <v>1</v>
      </c>
      <c r="BT337" s="77"/>
      <c r="BU337" s="77"/>
      <c r="BV337" s="99"/>
      <c r="BW337" s="77"/>
      <c r="BX337" s="77"/>
      <c r="BY337" s="77"/>
      <c r="BZ337" s="77"/>
      <c r="CA337" s="99"/>
      <c r="CB337" s="99"/>
      <c r="CC337" s="77"/>
      <c r="CD337" s="77"/>
      <c r="CE337" s="99"/>
      <c r="CF337" s="77"/>
      <c r="CG337" s="99"/>
      <c r="CH337" s="77"/>
      <c r="CI337" s="42">
        <f t="shared" ref="CI337:CI349" si="17">SUM(I337:CG337)</f>
        <v>34</v>
      </c>
    </row>
    <row r="338" spans="1:87" s="21" customFormat="1" x14ac:dyDescent="0.2">
      <c r="A338" s="26" t="s">
        <v>542</v>
      </c>
      <c r="B338" s="21" t="s">
        <v>108</v>
      </c>
      <c r="C338" s="43">
        <v>28</v>
      </c>
      <c r="D338" s="21" t="s">
        <v>886</v>
      </c>
      <c r="I338" s="62"/>
      <c r="K338" s="99"/>
      <c r="N338" s="62"/>
      <c r="O338" s="77"/>
      <c r="T338" s="70"/>
      <c r="U338" s="99"/>
      <c r="W338" s="99"/>
      <c r="AA338" s="99"/>
      <c r="AB338" s="99">
        <v>28</v>
      </c>
      <c r="AJ338" s="99"/>
      <c r="AK338" s="99"/>
      <c r="AO338" s="99"/>
      <c r="AS338" s="67"/>
      <c r="AX338" s="99"/>
      <c r="AY338" s="65"/>
      <c r="BB338" s="65"/>
      <c r="BC338" s="65"/>
      <c r="BD338" s="99"/>
      <c r="BE338" s="99"/>
      <c r="BF338" s="74"/>
      <c r="BK338" s="65"/>
      <c r="BL338" s="99"/>
      <c r="BP338" s="99"/>
      <c r="BR338" s="99"/>
      <c r="BS338" s="77"/>
      <c r="BT338" s="77"/>
      <c r="BU338" s="77"/>
      <c r="BV338" s="99"/>
      <c r="BW338" s="77"/>
      <c r="BX338" s="77"/>
      <c r="BY338" s="77"/>
      <c r="BZ338" s="77"/>
      <c r="CA338" s="99"/>
      <c r="CB338" s="99"/>
      <c r="CC338" s="77"/>
      <c r="CD338" s="77"/>
      <c r="CE338" s="99"/>
      <c r="CF338" s="77"/>
      <c r="CG338" s="99"/>
      <c r="CH338" s="77"/>
      <c r="CI338" s="43">
        <f t="shared" si="17"/>
        <v>28</v>
      </c>
    </row>
    <row r="339" spans="1:87" s="21" customFormat="1" x14ac:dyDescent="0.2">
      <c r="A339" s="26" t="s">
        <v>385</v>
      </c>
      <c r="B339" s="21" t="s">
        <v>880</v>
      </c>
      <c r="C339" s="43">
        <v>28</v>
      </c>
      <c r="D339" s="21" t="s">
        <v>886</v>
      </c>
      <c r="E339" s="21" t="s">
        <v>886</v>
      </c>
      <c r="I339" s="62"/>
      <c r="K339" s="99"/>
      <c r="N339" s="62"/>
      <c r="O339" s="77"/>
      <c r="T339" s="70"/>
      <c r="U339" s="99"/>
      <c r="W339" s="99"/>
      <c r="AA339" s="99"/>
      <c r="AB339" s="99">
        <v>28</v>
      </c>
      <c r="AJ339" s="99"/>
      <c r="AK339" s="99"/>
      <c r="AO339" s="99"/>
      <c r="AS339" s="67"/>
      <c r="AX339" s="99"/>
      <c r="AY339" s="65"/>
      <c r="BB339" s="65"/>
      <c r="BC339" s="65"/>
      <c r="BD339" s="99"/>
      <c r="BE339" s="99"/>
      <c r="BF339" s="74"/>
      <c r="BK339" s="65"/>
      <c r="BL339" s="99"/>
      <c r="BP339" s="99"/>
      <c r="BR339" s="99"/>
      <c r="BS339" s="77"/>
      <c r="BT339" s="77"/>
      <c r="BU339" s="77"/>
      <c r="BV339" s="99"/>
      <c r="BW339" s="77"/>
      <c r="BX339" s="77"/>
      <c r="BY339" s="77"/>
      <c r="BZ339" s="77"/>
      <c r="CA339" s="99"/>
      <c r="CB339" s="99"/>
      <c r="CC339" s="77"/>
      <c r="CD339" s="77"/>
      <c r="CE339" s="99"/>
      <c r="CF339" s="77"/>
      <c r="CG339" s="99"/>
      <c r="CH339" s="77"/>
      <c r="CI339" s="43">
        <f t="shared" si="17"/>
        <v>28</v>
      </c>
    </row>
    <row r="340" spans="1:87" x14ac:dyDescent="0.2">
      <c r="A340" s="23" t="s">
        <v>584</v>
      </c>
      <c r="B340" t="s">
        <v>661</v>
      </c>
      <c r="C340" s="42">
        <v>30</v>
      </c>
      <c r="G340" s="3"/>
      <c r="I340" s="62"/>
      <c r="K340" s="99"/>
      <c r="N340" s="62"/>
      <c r="P340" s="4"/>
      <c r="Q340" s="4"/>
      <c r="R340" s="4"/>
      <c r="S340" s="4"/>
      <c r="T340" s="70"/>
      <c r="U340" s="99"/>
      <c r="V340" s="8"/>
      <c r="W340" s="99"/>
      <c r="AA340" s="99"/>
      <c r="AB340" s="99">
        <v>28</v>
      </c>
      <c r="AE340"/>
      <c r="AI340" s="8">
        <v>1</v>
      </c>
      <c r="AJ340" s="99"/>
      <c r="AK340" s="99"/>
      <c r="AO340" s="99"/>
      <c r="AS340" s="67"/>
      <c r="AX340" s="99"/>
      <c r="AY340" s="65"/>
      <c r="BB340" s="65"/>
      <c r="BC340" s="65"/>
      <c r="BD340" s="99"/>
      <c r="BE340" s="99"/>
      <c r="BF340" s="74"/>
      <c r="BI340" s="3"/>
      <c r="BK340" s="65"/>
      <c r="BL340" s="99"/>
      <c r="BP340" s="99"/>
      <c r="BQ340" s="8"/>
      <c r="BR340" s="99"/>
      <c r="BS340" s="77">
        <v>1</v>
      </c>
      <c r="BT340" s="77"/>
      <c r="BU340" s="77"/>
      <c r="BV340" s="99"/>
      <c r="BW340" s="77"/>
      <c r="BX340" s="77"/>
      <c r="BY340" s="77"/>
      <c r="BZ340" s="77"/>
      <c r="CA340" s="99"/>
      <c r="CB340" s="99"/>
      <c r="CC340" s="77"/>
      <c r="CD340" s="77"/>
      <c r="CE340" s="99"/>
      <c r="CF340" s="77"/>
      <c r="CG340" s="99"/>
      <c r="CH340" s="77"/>
      <c r="CI340" s="42">
        <f t="shared" si="17"/>
        <v>30</v>
      </c>
    </row>
    <row r="341" spans="1:87" s="21" customFormat="1" x14ac:dyDescent="0.2">
      <c r="A341" s="26" t="s">
        <v>806</v>
      </c>
      <c r="B341" s="21" t="s">
        <v>662</v>
      </c>
      <c r="C341" s="43">
        <v>28</v>
      </c>
      <c r="D341" s="21" t="s">
        <v>456</v>
      </c>
      <c r="I341" s="62"/>
      <c r="K341" s="99"/>
      <c r="N341" s="62"/>
      <c r="O341" s="77"/>
      <c r="T341" s="70"/>
      <c r="U341" s="99"/>
      <c r="W341" s="99"/>
      <c r="AA341" s="99"/>
      <c r="AB341" s="99">
        <v>28</v>
      </c>
      <c r="AJ341" s="99"/>
      <c r="AK341" s="99"/>
      <c r="AO341" s="99"/>
      <c r="AS341" s="67"/>
      <c r="AX341" s="99"/>
      <c r="AY341" s="65"/>
      <c r="BB341" s="65"/>
      <c r="BC341" s="65"/>
      <c r="BD341" s="99"/>
      <c r="BE341" s="99"/>
      <c r="BF341" s="74"/>
      <c r="BK341" s="65"/>
      <c r="BL341" s="99"/>
      <c r="BP341" s="99"/>
      <c r="BR341" s="99"/>
      <c r="BS341" s="77"/>
      <c r="BT341" s="77"/>
      <c r="BU341" s="77"/>
      <c r="BV341" s="99"/>
      <c r="BW341" s="77"/>
      <c r="BX341" s="77"/>
      <c r="BY341" s="77"/>
      <c r="BZ341" s="77"/>
      <c r="CA341" s="99"/>
      <c r="CB341" s="99"/>
      <c r="CC341" s="77"/>
      <c r="CD341" s="77"/>
      <c r="CE341" s="99"/>
      <c r="CF341" s="77"/>
      <c r="CG341" s="99"/>
      <c r="CH341" s="77"/>
      <c r="CI341" s="43">
        <f t="shared" si="17"/>
        <v>28</v>
      </c>
    </row>
    <row r="342" spans="1:87" x14ac:dyDescent="0.2">
      <c r="A342" s="23" t="s">
        <v>476</v>
      </c>
      <c r="B342" t="s">
        <v>394</v>
      </c>
      <c r="C342" s="42">
        <v>1</v>
      </c>
      <c r="G342" s="3"/>
      <c r="I342" s="62"/>
      <c r="K342" s="99"/>
      <c r="N342" s="62"/>
      <c r="P342" s="4"/>
      <c r="Q342" s="4"/>
      <c r="R342" s="4"/>
      <c r="S342" s="4"/>
      <c r="T342" s="70">
        <v>1</v>
      </c>
      <c r="U342" s="99"/>
      <c r="V342" s="8"/>
      <c r="W342" s="99"/>
      <c r="AA342" s="99"/>
      <c r="AB342" s="99" t="s">
        <v>647</v>
      </c>
      <c r="AE342"/>
      <c r="AI342" s="9"/>
      <c r="AJ342" s="99"/>
      <c r="AK342" s="99"/>
      <c r="AO342" s="99"/>
      <c r="AS342" s="67"/>
      <c r="AX342" s="99"/>
      <c r="AY342" s="65"/>
      <c r="BB342" s="65"/>
      <c r="BC342" s="65"/>
      <c r="BD342" s="99"/>
      <c r="BE342" s="99"/>
      <c r="BF342" s="74"/>
      <c r="BI342" s="3"/>
      <c r="BK342" s="65"/>
      <c r="BL342" s="99"/>
      <c r="BP342" s="99"/>
      <c r="BQ342" s="8"/>
      <c r="BR342" s="99"/>
      <c r="BS342" s="77"/>
      <c r="BT342" s="77"/>
      <c r="BU342" s="77"/>
      <c r="BV342" s="99"/>
      <c r="BW342" s="77"/>
      <c r="BX342" s="77"/>
      <c r="BY342" s="77"/>
      <c r="BZ342" s="77"/>
      <c r="CA342" s="99"/>
      <c r="CB342" s="99"/>
      <c r="CC342" s="77"/>
      <c r="CD342" s="77"/>
      <c r="CE342" s="99"/>
      <c r="CF342" s="77"/>
      <c r="CG342" s="99"/>
      <c r="CH342" s="77"/>
      <c r="CI342" s="42">
        <f t="shared" si="17"/>
        <v>1</v>
      </c>
    </row>
    <row r="343" spans="1:87" x14ac:dyDescent="0.2">
      <c r="A343" s="23" t="s">
        <v>585</v>
      </c>
      <c r="B343" t="s">
        <v>329</v>
      </c>
      <c r="C343" s="42">
        <v>35</v>
      </c>
      <c r="G343" s="3"/>
      <c r="I343" s="62"/>
      <c r="J343" s="8">
        <v>1</v>
      </c>
      <c r="K343" s="99"/>
      <c r="N343" s="62"/>
      <c r="P343" s="4"/>
      <c r="Q343" s="4"/>
      <c r="R343" s="4"/>
      <c r="S343" s="4"/>
      <c r="T343" s="70"/>
      <c r="U343" s="99"/>
      <c r="V343" s="8"/>
      <c r="W343" s="99"/>
      <c r="AA343" s="99"/>
      <c r="AB343" s="99">
        <v>28</v>
      </c>
      <c r="AE343"/>
      <c r="AI343" s="9"/>
      <c r="AJ343" s="99"/>
      <c r="AK343" s="99"/>
      <c r="AO343" s="99"/>
      <c r="AS343" s="67">
        <v>1</v>
      </c>
      <c r="AX343" s="99"/>
      <c r="AY343" s="65"/>
      <c r="BB343" s="65"/>
      <c r="BC343" s="65"/>
      <c r="BD343" s="99"/>
      <c r="BE343" s="99"/>
      <c r="BF343" s="74"/>
      <c r="BI343" s="3"/>
      <c r="BK343" s="65"/>
      <c r="BL343" s="99"/>
      <c r="BP343" s="99"/>
      <c r="BQ343" s="8">
        <v>1</v>
      </c>
      <c r="BR343" s="99"/>
      <c r="BS343" s="77">
        <v>1</v>
      </c>
      <c r="BT343" s="77"/>
      <c r="BU343" s="77"/>
      <c r="BV343" s="99">
        <v>1</v>
      </c>
      <c r="BW343" s="77"/>
      <c r="BX343" s="77"/>
      <c r="BY343" s="77"/>
      <c r="BZ343" s="77"/>
      <c r="CA343" s="99">
        <v>1</v>
      </c>
      <c r="CB343" s="99"/>
      <c r="CC343" s="77"/>
      <c r="CD343" s="77"/>
      <c r="CE343" s="99"/>
      <c r="CF343" s="77"/>
      <c r="CG343" s="99">
        <v>1</v>
      </c>
      <c r="CH343" s="77"/>
      <c r="CI343" s="42">
        <f t="shared" si="17"/>
        <v>35</v>
      </c>
    </row>
    <row r="344" spans="1:87" x14ac:dyDescent="0.2">
      <c r="A344" s="23" t="s">
        <v>872</v>
      </c>
      <c r="B344" t="s">
        <v>478</v>
      </c>
      <c r="C344" s="42">
        <v>1</v>
      </c>
      <c r="G344" s="3"/>
      <c r="I344" s="62"/>
      <c r="K344" s="99"/>
      <c r="N344" s="62"/>
      <c r="P344" s="3"/>
      <c r="Q344" s="3"/>
      <c r="R344" s="3"/>
      <c r="S344" s="3"/>
      <c r="T344" s="70"/>
      <c r="U344" s="99"/>
      <c r="V344" s="8"/>
      <c r="W344" s="99"/>
      <c r="AA344" s="99"/>
      <c r="AB344" s="99"/>
      <c r="AE344"/>
      <c r="AI344" s="9"/>
      <c r="AJ344" s="99"/>
      <c r="AK344" s="99"/>
      <c r="AO344" s="99"/>
      <c r="AS344" s="67"/>
      <c r="AX344" s="99"/>
      <c r="AY344" s="65"/>
      <c r="BB344" s="65"/>
      <c r="BC344" s="65"/>
      <c r="BD344" s="99"/>
      <c r="BE344" s="99"/>
      <c r="BF344" s="74"/>
      <c r="BI344" s="12">
        <v>1</v>
      </c>
      <c r="BK344" s="65"/>
      <c r="BL344" s="99"/>
      <c r="BP344" s="99"/>
      <c r="BQ344" s="8"/>
      <c r="BR344" s="99"/>
      <c r="BS344" s="77"/>
      <c r="BT344" s="77"/>
      <c r="BU344" s="77"/>
      <c r="BV344" s="99"/>
      <c r="BW344" s="77"/>
      <c r="BX344" s="77"/>
      <c r="BY344" s="77"/>
      <c r="BZ344" s="77"/>
      <c r="CA344" s="99"/>
      <c r="CB344" s="99"/>
      <c r="CC344" s="77"/>
      <c r="CD344" s="77"/>
      <c r="CE344" s="99"/>
      <c r="CF344" s="77"/>
      <c r="CG344" s="99"/>
      <c r="CH344" s="77"/>
      <c r="CI344" s="42">
        <f t="shared" si="17"/>
        <v>1</v>
      </c>
    </row>
    <row r="345" spans="1:87" x14ac:dyDescent="0.2">
      <c r="A345" s="23" t="s">
        <v>65</v>
      </c>
      <c r="B345" t="s">
        <v>64</v>
      </c>
      <c r="C345" s="42">
        <v>29</v>
      </c>
      <c r="G345" s="3"/>
      <c r="I345" s="62"/>
      <c r="K345" s="99"/>
      <c r="N345" s="62"/>
      <c r="P345" s="3"/>
      <c r="Q345" s="3"/>
      <c r="R345" s="3"/>
      <c r="S345" s="3"/>
      <c r="T345" s="70"/>
      <c r="U345" s="99"/>
      <c r="V345" s="8"/>
      <c r="W345" s="99"/>
      <c r="AA345" s="99"/>
      <c r="AB345" s="99">
        <v>28</v>
      </c>
      <c r="AE345"/>
      <c r="AI345" s="9"/>
      <c r="AJ345" s="99"/>
      <c r="AK345" s="99"/>
      <c r="AO345" s="99"/>
      <c r="AQ345" s="10">
        <v>1</v>
      </c>
      <c r="AS345" s="67"/>
      <c r="AX345" s="99"/>
      <c r="AY345" s="65"/>
      <c r="BB345" s="65"/>
      <c r="BC345" s="65"/>
      <c r="BD345" s="99"/>
      <c r="BE345" s="99"/>
      <c r="BF345" s="74"/>
      <c r="BI345" s="12"/>
      <c r="BK345" s="65"/>
      <c r="BL345" s="99"/>
      <c r="BP345" s="99"/>
      <c r="BQ345" s="8"/>
      <c r="BR345" s="99"/>
      <c r="BS345" s="77"/>
      <c r="BT345" s="77"/>
      <c r="BU345" s="77"/>
      <c r="BV345" s="99"/>
      <c r="BW345" s="77"/>
      <c r="BX345" s="77"/>
      <c r="BY345" s="77"/>
      <c r="BZ345" s="77"/>
      <c r="CA345" s="99"/>
      <c r="CB345" s="99"/>
      <c r="CC345" s="77"/>
      <c r="CD345" s="77"/>
      <c r="CE345" s="99"/>
      <c r="CF345" s="77"/>
      <c r="CG345" s="99"/>
      <c r="CH345" s="77"/>
      <c r="CI345" s="42">
        <f>SUM(F345:CH345)</f>
        <v>29</v>
      </c>
    </row>
    <row r="346" spans="1:87" x14ac:dyDescent="0.2">
      <c r="A346" s="23" t="s">
        <v>807</v>
      </c>
      <c r="B346" t="s">
        <v>572</v>
      </c>
      <c r="C346" s="42">
        <v>29</v>
      </c>
      <c r="D346" t="s">
        <v>204</v>
      </c>
      <c r="E346" t="s">
        <v>746</v>
      </c>
      <c r="G346" s="3"/>
      <c r="I346" s="62"/>
      <c r="K346" s="99"/>
      <c r="N346" s="62"/>
      <c r="P346" s="3"/>
      <c r="Q346" s="3"/>
      <c r="R346" s="3"/>
      <c r="S346" s="3"/>
      <c r="T346" s="70"/>
      <c r="U346" s="99"/>
      <c r="V346" s="8"/>
      <c r="W346" s="99"/>
      <c r="AA346" s="99">
        <v>28</v>
      </c>
      <c r="AB346" s="99"/>
      <c r="AE346"/>
      <c r="AI346" s="9"/>
      <c r="AJ346" s="99"/>
      <c r="AK346" s="99"/>
      <c r="AO346" s="99"/>
      <c r="AS346" s="67"/>
      <c r="AX346" s="99"/>
      <c r="AY346" s="65"/>
      <c r="BA346" s="8">
        <v>1</v>
      </c>
      <c r="BB346" s="65"/>
      <c r="BC346" s="65"/>
      <c r="BD346" s="99"/>
      <c r="BE346" s="99"/>
      <c r="BF346" s="74"/>
      <c r="BI346" s="3"/>
      <c r="BK346" s="65"/>
      <c r="BL346" s="99"/>
      <c r="BP346" s="99"/>
      <c r="BQ346" s="8"/>
      <c r="BR346" s="99"/>
      <c r="BS346" s="77"/>
      <c r="BT346" s="77"/>
      <c r="BU346" s="77"/>
      <c r="BV346" s="99"/>
      <c r="BW346" s="77"/>
      <c r="BX346" s="77"/>
      <c r="BY346" s="77"/>
      <c r="BZ346" s="77"/>
      <c r="CA346" s="99"/>
      <c r="CB346" s="99"/>
      <c r="CC346" s="77"/>
      <c r="CD346" s="77"/>
      <c r="CE346" s="99"/>
      <c r="CF346" s="77"/>
      <c r="CG346" s="99"/>
      <c r="CH346" s="77"/>
      <c r="CI346" s="42">
        <f t="shared" si="17"/>
        <v>29</v>
      </c>
    </row>
    <row r="347" spans="1:87" s="21" customFormat="1" x14ac:dyDescent="0.2">
      <c r="A347" s="26" t="s">
        <v>798</v>
      </c>
      <c r="B347" s="21" t="s">
        <v>797</v>
      </c>
      <c r="C347" s="43">
        <v>28</v>
      </c>
      <c r="D347" s="21" t="s">
        <v>456</v>
      </c>
      <c r="E347" s="21" t="s">
        <v>456</v>
      </c>
      <c r="I347" s="62"/>
      <c r="K347" s="99"/>
      <c r="N347" s="62"/>
      <c r="O347" s="77"/>
      <c r="T347" s="70"/>
      <c r="U347" s="99"/>
      <c r="W347" s="99"/>
      <c r="AA347" s="99"/>
      <c r="AB347" s="99">
        <v>28</v>
      </c>
      <c r="AJ347" s="99"/>
      <c r="AK347" s="99"/>
      <c r="AO347" s="99"/>
      <c r="AS347" s="67"/>
      <c r="AX347" s="99"/>
      <c r="AY347" s="65"/>
      <c r="BB347" s="65"/>
      <c r="BC347" s="65"/>
      <c r="BD347" s="99"/>
      <c r="BE347" s="99"/>
      <c r="BF347" s="74"/>
      <c r="BK347" s="65"/>
      <c r="BL347" s="99"/>
      <c r="BP347" s="99"/>
      <c r="BR347" s="99"/>
      <c r="BS347" s="77"/>
      <c r="BT347" s="77"/>
      <c r="BU347" s="77"/>
      <c r="BV347" s="99"/>
      <c r="BW347" s="77"/>
      <c r="BX347" s="77"/>
      <c r="BY347" s="77"/>
      <c r="BZ347" s="77"/>
      <c r="CA347" s="99"/>
      <c r="CB347" s="99"/>
      <c r="CC347" s="77"/>
      <c r="CD347" s="77"/>
      <c r="CE347" s="99"/>
      <c r="CF347" s="77"/>
      <c r="CG347" s="99"/>
      <c r="CH347" s="77"/>
      <c r="CI347" s="43">
        <f t="shared" si="17"/>
        <v>28</v>
      </c>
    </row>
    <row r="348" spans="1:87" s="79" customFormat="1" x14ac:dyDescent="0.2">
      <c r="A348" s="97" t="s">
        <v>375</v>
      </c>
      <c r="B348" s="98" t="s">
        <v>376</v>
      </c>
      <c r="C348" s="42">
        <v>30</v>
      </c>
      <c r="D348" s="82" t="s">
        <v>377</v>
      </c>
      <c r="E348" s="82" t="s">
        <v>377</v>
      </c>
      <c r="F348" s="82"/>
      <c r="G348" s="82"/>
      <c r="H348" s="82"/>
      <c r="I348" s="82"/>
      <c r="J348" s="82"/>
      <c r="K348" s="99">
        <v>1</v>
      </c>
      <c r="L348" s="82"/>
      <c r="M348" s="82"/>
      <c r="N348" s="82"/>
      <c r="O348" s="82"/>
      <c r="P348" s="82"/>
      <c r="Q348" s="82"/>
      <c r="R348" s="82"/>
      <c r="S348" s="82"/>
      <c r="T348" s="82"/>
      <c r="U348" s="99"/>
      <c r="V348" s="82"/>
      <c r="W348" s="99"/>
      <c r="X348" s="82"/>
      <c r="Y348" s="82"/>
      <c r="Z348" s="82"/>
      <c r="AA348" s="99"/>
      <c r="AB348" s="99">
        <v>28</v>
      </c>
      <c r="AC348" s="82"/>
      <c r="AD348" s="82"/>
      <c r="AE348" s="82"/>
      <c r="AF348" s="82"/>
      <c r="AG348" s="82"/>
      <c r="AH348" s="82"/>
      <c r="AI348" s="82"/>
      <c r="AJ348" s="99"/>
      <c r="AK348" s="99"/>
      <c r="AL348" s="82"/>
      <c r="AM348" s="82"/>
      <c r="AN348" s="82"/>
      <c r="AO348" s="99"/>
      <c r="AP348" s="82"/>
      <c r="AQ348" s="82">
        <v>1</v>
      </c>
      <c r="AR348" s="82"/>
      <c r="AS348" s="82"/>
      <c r="AT348" s="82"/>
      <c r="AU348" s="82"/>
      <c r="AV348" s="82"/>
      <c r="AW348" s="82"/>
      <c r="AX348" s="99"/>
      <c r="AY348" s="82"/>
      <c r="AZ348" s="82"/>
      <c r="BA348" s="82"/>
      <c r="BB348" s="82"/>
      <c r="BC348" s="82"/>
      <c r="BD348" s="99"/>
      <c r="BE348" s="99"/>
      <c r="BF348" s="82"/>
      <c r="BG348" s="82"/>
      <c r="BH348" s="82"/>
      <c r="BI348" s="82"/>
      <c r="BJ348" s="82"/>
      <c r="BK348" s="82"/>
      <c r="BL348" s="99"/>
      <c r="BM348" s="82"/>
      <c r="BN348" s="82"/>
      <c r="BO348" s="82"/>
      <c r="BP348" s="99"/>
      <c r="BQ348" s="82"/>
      <c r="BR348" s="99"/>
      <c r="BS348" s="82"/>
      <c r="BT348" s="82"/>
      <c r="BU348" s="82"/>
      <c r="BV348" s="99"/>
      <c r="BW348" s="82"/>
      <c r="BX348" s="82"/>
      <c r="BY348" s="82"/>
      <c r="BZ348" s="82"/>
      <c r="CA348" s="99"/>
      <c r="CB348" s="99"/>
      <c r="CC348" s="82"/>
      <c r="CD348" s="82"/>
      <c r="CE348" s="99"/>
      <c r="CF348" s="82"/>
      <c r="CG348" s="99"/>
      <c r="CH348" s="82"/>
      <c r="CI348" s="42">
        <f t="shared" si="17"/>
        <v>30</v>
      </c>
    </row>
    <row r="349" spans="1:87" s="21" customFormat="1" x14ac:dyDescent="0.2">
      <c r="A349" s="26" t="s">
        <v>877</v>
      </c>
      <c r="B349" s="21" t="s">
        <v>876</v>
      </c>
      <c r="C349" s="43">
        <v>28</v>
      </c>
      <c r="D349" s="21" t="s">
        <v>456</v>
      </c>
      <c r="I349" s="62"/>
      <c r="K349" s="99"/>
      <c r="N349" s="62"/>
      <c r="O349" s="77"/>
      <c r="T349" s="70"/>
      <c r="U349" s="99"/>
      <c r="W349" s="99"/>
      <c r="AA349" s="99"/>
      <c r="AB349" s="99">
        <v>28</v>
      </c>
      <c r="AJ349" s="99"/>
      <c r="AK349" s="99"/>
      <c r="AO349" s="99"/>
      <c r="AS349" s="67"/>
      <c r="AX349" s="99"/>
      <c r="AY349" s="65"/>
      <c r="BB349" s="65"/>
      <c r="BC349" s="65"/>
      <c r="BD349" s="99"/>
      <c r="BE349" s="99"/>
      <c r="BF349" s="74"/>
      <c r="BK349" s="65"/>
      <c r="BL349" s="99"/>
      <c r="BP349" s="99"/>
      <c r="BR349" s="99"/>
      <c r="BS349" s="77"/>
      <c r="BT349" s="77"/>
      <c r="BU349" s="77"/>
      <c r="BV349" s="99"/>
      <c r="BW349" s="77"/>
      <c r="BX349" s="77"/>
      <c r="BY349" s="77"/>
      <c r="BZ349" s="77"/>
      <c r="CA349" s="99"/>
      <c r="CB349" s="99"/>
      <c r="CC349" s="77"/>
      <c r="CD349" s="77"/>
      <c r="CE349" s="99"/>
      <c r="CF349" s="77"/>
      <c r="CG349" s="99"/>
      <c r="CH349" s="77"/>
      <c r="CI349" s="43">
        <f t="shared" si="17"/>
        <v>28</v>
      </c>
    </row>
    <row r="350" spans="1:87" s="79" customFormat="1" x14ac:dyDescent="0.2">
      <c r="A350" s="89" t="s">
        <v>448</v>
      </c>
      <c r="B350" s="90" t="s">
        <v>449</v>
      </c>
      <c r="C350" s="42">
        <v>29</v>
      </c>
      <c r="D350" s="82"/>
      <c r="E350" s="82"/>
      <c r="F350" s="82"/>
      <c r="G350" s="82"/>
      <c r="H350" s="82"/>
      <c r="I350" s="82"/>
      <c r="J350" s="82"/>
      <c r="K350" s="99">
        <v>1</v>
      </c>
      <c r="L350" s="82"/>
      <c r="M350" s="82"/>
      <c r="N350" s="82"/>
      <c r="O350" s="82"/>
      <c r="P350" s="82"/>
      <c r="Q350" s="82"/>
      <c r="R350" s="82"/>
      <c r="S350" s="82"/>
      <c r="T350" s="82"/>
      <c r="U350" s="99"/>
      <c r="V350" s="82"/>
      <c r="W350" s="99"/>
      <c r="X350" s="82"/>
      <c r="Y350" s="82"/>
      <c r="Z350" s="82"/>
      <c r="AA350" s="99"/>
      <c r="AB350" s="99">
        <v>28</v>
      </c>
      <c r="AC350" s="82"/>
      <c r="AD350" s="82"/>
      <c r="AE350" s="82"/>
      <c r="AF350" s="82"/>
      <c r="AG350" s="82"/>
      <c r="AH350" s="82"/>
      <c r="AI350" s="82"/>
      <c r="AJ350" s="99"/>
      <c r="AK350" s="99"/>
      <c r="AL350" s="82"/>
      <c r="AM350" s="82"/>
      <c r="AN350" s="82"/>
      <c r="AO350" s="99"/>
      <c r="AP350" s="82"/>
      <c r="AQ350" s="82"/>
      <c r="AR350" s="82"/>
      <c r="AS350" s="82"/>
      <c r="AT350" s="82"/>
      <c r="AU350" s="82"/>
      <c r="AV350" s="82"/>
      <c r="AW350" s="82"/>
      <c r="AX350" s="99"/>
      <c r="AY350" s="82"/>
      <c r="AZ350" s="82"/>
      <c r="BA350" s="82"/>
      <c r="BB350" s="82"/>
      <c r="BC350" s="82"/>
      <c r="BD350" s="99"/>
      <c r="BE350" s="99"/>
      <c r="BF350" s="82"/>
      <c r="BG350" s="82"/>
      <c r="BH350" s="82"/>
      <c r="BI350" s="82"/>
      <c r="BJ350" s="82"/>
      <c r="BK350" s="82"/>
      <c r="BL350" s="99"/>
      <c r="BM350" s="82"/>
      <c r="BN350" s="82"/>
      <c r="BO350" s="82"/>
      <c r="BP350" s="99"/>
      <c r="BQ350" s="82"/>
      <c r="BR350" s="99"/>
      <c r="BS350" s="82"/>
      <c r="BT350" s="82"/>
      <c r="BU350" s="82"/>
      <c r="BV350" s="99"/>
      <c r="BW350" s="82"/>
      <c r="BX350" s="82"/>
      <c r="BY350" s="82"/>
      <c r="BZ350" s="82"/>
      <c r="CA350" s="99"/>
      <c r="CB350" s="99"/>
      <c r="CC350" s="82"/>
      <c r="CD350" s="82"/>
      <c r="CE350" s="99"/>
      <c r="CF350" s="82"/>
      <c r="CG350" s="99"/>
      <c r="CH350" s="82"/>
      <c r="CI350" s="42">
        <f>SUM(F350:CH350)</f>
        <v>29</v>
      </c>
    </row>
    <row r="351" spans="1:87" s="79" customFormat="1" x14ac:dyDescent="0.2">
      <c r="A351" s="89" t="s">
        <v>292</v>
      </c>
      <c r="B351" s="90" t="s">
        <v>450</v>
      </c>
      <c r="C351" s="42">
        <v>1</v>
      </c>
      <c r="D351" s="82"/>
      <c r="E351" s="82"/>
      <c r="F351" s="16"/>
      <c r="G351" s="16"/>
      <c r="H351" s="16"/>
      <c r="I351" s="16"/>
      <c r="J351" s="16"/>
      <c r="K351" s="99">
        <v>1</v>
      </c>
      <c r="L351" s="16"/>
      <c r="M351" s="16"/>
      <c r="N351" s="16"/>
      <c r="O351" s="16"/>
      <c r="P351" s="16"/>
      <c r="Q351" s="16"/>
      <c r="R351" s="16"/>
      <c r="S351" s="16"/>
      <c r="T351" s="16"/>
      <c r="U351" s="99"/>
      <c r="V351" s="16"/>
      <c r="W351" s="99"/>
      <c r="X351" s="16"/>
      <c r="Y351" s="16"/>
      <c r="Z351" s="16"/>
      <c r="AA351" s="99"/>
      <c r="AB351" s="99"/>
      <c r="AC351" s="16"/>
      <c r="AD351" s="16"/>
      <c r="AE351" s="16"/>
      <c r="AF351" s="16"/>
      <c r="AG351" s="16"/>
      <c r="AH351" s="16"/>
      <c r="AI351" s="16"/>
      <c r="AJ351" s="99"/>
      <c r="AK351" s="99"/>
      <c r="AL351" s="16"/>
      <c r="AM351" s="16"/>
      <c r="AN351" s="16"/>
      <c r="AO351" s="99"/>
      <c r="AP351" s="16"/>
      <c r="AQ351" s="16"/>
      <c r="AR351" s="16"/>
      <c r="AS351" s="16"/>
      <c r="AT351" s="16"/>
      <c r="AU351" s="16"/>
      <c r="AV351" s="16"/>
      <c r="AW351" s="16"/>
      <c r="AX351" s="99"/>
      <c r="AY351" s="16"/>
      <c r="AZ351" s="16"/>
      <c r="BA351" s="16"/>
      <c r="BB351" s="16"/>
      <c r="BC351" s="16"/>
      <c r="BD351" s="99"/>
      <c r="BE351" s="99"/>
      <c r="BF351" s="16"/>
      <c r="BG351" s="16"/>
      <c r="BH351" s="16"/>
      <c r="BI351" s="16"/>
      <c r="BJ351" s="16"/>
      <c r="BK351" s="16"/>
      <c r="BL351" s="99"/>
      <c r="BM351" s="16"/>
      <c r="BN351" s="16"/>
      <c r="BO351" s="16"/>
      <c r="BP351" s="99"/>
      <c r="BQ351" s="16"/>
      <c r="BR351" s="99"/>
      <c r="BS351" s="16"/>
      <c r="BT351" s="16"/>
      <c r="BU351" s="16"/>
      <c r="BV351" s="99"/>
      <c r="BW351" s="16"/>
      <c r="BX351" s="16"/>
      <c r="BY351" s="16"/>
      <c r="BZ351" s="16"/>
      <c r="CA351" s="99"/>
      <c r="CB351" s="99"/>
      <c r="CC351" s="16"/>
      <c r="CD351" s="16"/>
      <c r="CE351" s="99"/>
      <c r="CF351" s="16"/>
      <c r="CG351" s="99"/>
      <c r="CH351" s="16"/>
      <c r="CI351" s="42">
        <f>SUM(F351:CH351)</f>
        <v>1</v>
      </c>
    </row>
    <row r="352" spans="1:87" s="21" customFormat="1" x14ac:dyDescent="0.2">
      <c r="A352" s="26" t="s">
        <v>626</v>
      </c>
      <c r="B352" s="21" t="s">
        <v>615</v>
      </c>
      <c r="C352" s="43">
        <v>28</v>
      </c>
      <c r="D352" s="21" t="s">
        <v>886</v>
      </c>
      <c r="I352" s="62"/>
      <c r="K352" s="99"/>
      <c r="N352" s="62"/>
      <c r="O352" s="77"/>
      <c r="T352" s="70"/>
      <c r="U352" s="99"/>
      <c r="W352" s="99"/>
      <c r="AA352" s="99"/>
      <c r="AB352" s="99">
        <v>28</v>
      </c>
      <c r="AJ352" s="99"/>
      <c r="AK352" s="99"/>
      <c r="AO352" s="99"/>
      <c r="AS352" s="67"/>
      <c r="AX352" s="99"/>
      <c r="AY352" s="65"/>
      <c r="BB352" s="65"/>
      <c r="BC352" s="65"/>
      <c r="BD352" s="99"/>
      <c r="BE352" s="99"/>
      <c r="BF352" s="74"/>
      <c r="BK352" s="65"/>
      <c r="BL352" s="99"/>
      <c r="BP352" s="99"/>
      <c r="BR352" s="99"/>
      <c r="BS352" s="77"/>
      <c r="BT352" s="77"/>
      <c r="BU352" s="77"/>
      <c r="BV352" s="99"/>
      <c r="BW352" s="77"/>
      <c r="BX352" s="77"/>
      <c r="BY352" s="77"/>
      <c r="BZ352" s="77"/>
      <c r="CA352" s="99"/>
      <c r="CB352" s="99"/>
      <c r="CC352" s="77"/>
      <c r="CD352" s="77"/>
      <c r="CE352" s="99"/>
      <c r="CF352" s="77"/>
      <c r="CG352" s="99"/>
      <c r="CH352" s="77"/>
      <c r="CI352" s="43">
        <f t="shared" ref="CI352:CI372" si="18">SUM(I352:CG352)</f>
        <v>28</v>
      </c>
    </row>
    <row r="353" spans="1:87" s="70" customFormat="1" x14ac:dyDescent="0.2">
      <c r="A353" s="107" t="s">
        <v>57</v>
      </c>
      <c r="B353" s="108" t="s">
        <v>58</v>
      </c>
      <c r="C353" s="42">
        <v>29</v>
      </c>
      <c r="D353" s="79" t="s">
        <v>59</v>
      </c>
      <c r="E353" s="79" t="s">
        <v>59</v>
      </c>
      <c r="F353" s="79"/>
      <c r="G353" s="79"/>
      <c r="H353" s="79"/>
      <c r="I353" s="79"/>
      <c r="J353" s="79"/>
      <c r="K353" s="79"/>
      <c r="L353" s="79"/>
      <c r="M353" s="79"/>
      <c r="N353" s="79"/>
      <c r="O353" s="79"/>
      <c r="P353" s="79"/>
      <c r="Q353" s="79"/>
      <c r="R353" s="79"/>
      <c r="S353" s="79"/>
      <c r="T353" s="79"/>
      <c r="U353" s="79"/>
      <c r="V353" s="79"/>
      <c r="W353" s="79"/>
      <c r="X353" s="79"/>
      <c r="Y353" s="79"/>
      <c r="Z353" s="79"/>
      <c r="AA353" s="79"/>
      <c r="AB353" s="79">
        <v>28</v>
      </c>
      <c r="AC353" s="79"/>
      <c r="AD353" s="79"/>
      <c r="AE353" s="79"/>
      <c r="AF353" s="79"/>
      <c r="AG353" s="79"/>
      <c r="AH353" s="79"/>
      <c r="AI353" s="79"/>
      <c r="AJ353" s="79"/>
      <c r="AK353" s="79"/>
      <c r="AL353" s="79"/>
      <c r="AM353" s="79"/>
      <c r="AN353" s="79"/>
      <c r="AO353" s="79"/>
      <c r="AP353" s="79"/>
      <c r="AQ353" s="79">
        <v>1</v>
      </c>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42">
        <f t="shared" si="18"/>
        <v>29</v>
      </c>
    </row>
    <row r="354" spans="1:87" s="70" customFormat="1" x14ac:dyDescent="0.2">
      <c r="A354" s="107" t="s">
        <v>60</v>
      </c>
      <c r="B354" s="108" t="s">
        <v>61</v>
      </c>
      <c r="C354" s="42">
        <v>29</v>
      </c>
      <c r="D354" s="79" t="s">
        <v>853</v>
      </c>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v>28</v>
      </c>
      <c r="AC354" s="79"/>
      <c r="AD354" s="79"/>
      <c r="AE354" s="79"/>
      <c r="AF354" s="79"/>
      <c r="AG354" s="79"/>
      <c r="AH354" s="79"/>
      <c r="AI354" s="79"/>
      <c r="AJ354" s="79"/>
      <c r="AK354" s="79"/>
      <c r="AL354" s="79"/>
      <c r="AM354" s="79"/>
      <c r="AN354" s="79"/>
      <c r="AO354" s="79"/>
      <c r="AP354" s="79"/>
      <c r="AQ354" s="79">
        <v>1</v>
      </c>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42">
        <f t="shared" si="18"/>
        <v>29</v>
      </c>
    </row>
    <row r="355" spans="1:87" x14ac:dyDescent="0.2">
      <c r="A355" s="23" t="s">
        <v>190</v>
      </c>
      <c r="B355" t="s">
        <v>86</v>
      </c>
      <c r="C355" s="42">
        <v>1</v>
      </c>
      <c r="G355" s="3"/>
      <c r="I355" s="62"/>
      <c r="K355" s="99"/>
      <c r="N355" s="62"/>
      <c r="P355" s="4"/>
      <c r="Q355" s="4"/>
      <c r="R355" s="4"/>
      <c r="S355" s="4"/>
      <c r="T355" s="70"/>
      <c r="U355" s="99"/>
      <c r="V355" s="8"/>
      <c r="W355" s="99"/>
      <c r="AA355" s="99"/>
      <c r="AB355" s="99" t="s">
        <v>647</v>
      </c>
      <c r="AE355"/>
      <c r="AI355" s="9"/>
      <c r="AJ355" s="99"/>
      <c r="AK355" s="99"/>
      <c r="AO355" s="99"/>
      <c r="AS355" s="67"/>
      <c r="AX355" s="99">
        <v>1</v>
      </c>
      <c r="AY355" s="65"/>
      <c r="BB355" s="65"/>
      <c r="BC355" s="65"/>
      <c r="BD355" s="99"/>
      <c r="BE355" s="99"/>
      <c r="BF355" s="74"/>
      <c r="BI355" s="3"/>
      <c r="BK355" s="65"/>
      <c r="BL355" s="99"/>
      <c r="BP355" s="99"/>
      <c r="BQ355" s="8"/>
      <c r="BR355" s="99"/>
      <c r="BS355" s="77"/>
      <c r="BT355" s="77"/>
      <c r="BU355" s="77"/>
      <c r="BV355" s="99"/>
      <c r="BW355" s="77"/>
      <c r="BX355" s="77"/>
      <c r="BY355" s="77"/>
      <c r="BZ355" s="77"/>
      <c r="CA355" s="99"/>
      <c r="CB355" s="99"/>
      <c r="CC355" s="77"/>
      <c r="CD355" s="77"/>
      <c r="CE355" s="99"/>
      <c r="CF355" s="77"/>
      <c r="CG355" s="99"/>
      <c r="CH355" s="77"/>
      <c r="CI355" s="42">
        <f t="shared" si="18"/>
        <v>1</v>
      </c>
    </row>
    <row r="356" spans="1:87" x14ac:dyDescent="0.2">
      <c r="A356" s="23" t="s">
        <v>63</v>
      </c>
      <c r="B356" t="s">
        <v>62</v>
      </c>
      <c r="C356" s="42">
        <v>29</v>
      </c>
      <c r="G356" s="3"/>
      <c r="I356" s="62"/>
      <c r="K356" s="99"/>
      <c r="N356" s="62"/>
      <c r="P356" s="4"/>
      <c r="Q356" s="4"/>
      <c r="R356" s="4"/>
      <c r="S356" s="4"/>
      <c r="T356" s="70"/>
      <c r="U356" s="99"/>
      <c r="V356" s="8"/>
      <c r="W356" s="99"/>
      <c r="AA356" s="99"/>
      <c r="AB356" s="99">
        <v>28</v>
      </c>
      <c r="AE356"/>
      <c r="AI356" s="9"/>
      <c r="AJ356" s="99"/>
      <c r="AK356" s="99"/>
      <c r="AO356" s="99"/>
      <c r="AQ356" s="10">
        <v>1</v>
      </c>
      <c r="AS356" s="67"/>
      <c r="AX356" s="99"/>
      <c r="AY356" s="65"/>
      <c r="BB356" s="65"/>
      <c r="BC356" s="65"/>
      <c r="BD356" s="99"/>
      <c r="BE356" s="99"/>
      <c r="BF356" s="74"/>
      <c r="BI356" s="3"/>
      <c r="BK356" s="65"/>
      <c r="BL356" s="99"/>
      <c r="BP356" s="99"/>
      <c r="BQ356" s="8"/>
      <c r="BR356" s="99"/>
      <c r="BS356" s="77"/>
      <c r="BT356" s="77"/>
      <c r="BU356" s="77"/>
      <c r="BV356" s="99"/>
      <c r="BW356" s="77"/>
      <c r="BX356" s="77"/>
      <c r="BY356" s="77"/>
      <c r="BZ356" s="77"/>
      <c r="CA356" s="99"/>
      <c r="CB356" s="99"/>
      <c r="CC356" s="77"/>
      <c r="CD356" s="77"/>
      <c r="CE356" s="99"/>
      <c r="CF356" s="77"/>
      <c r="CG356" s="99"/>
      <c r="CH356" s="77"/>
      <c r="CI356" s="42">
        <f>SUM(F356:CH356)</f>
        <v>29</v>
      </c>
    </row>
    <row r="357" spans="1:87" s="39" customFormat="1" x14ac:dyDescent="0.2">
      <c r="A357" s="38" t="s">
        <v>191</v>
      </c>
      <c r="B357" s="39" t="s">
        <v>192</v>
      </c>
      <c r="C357" s="42">
        <v>40</v>
      </c>
      <c r="D357" s="39" t="s">
        <v>686</v>
      </c>
      <c r="E357" s="39" t="s">
        <v>746</v>
      </c>
      <c r="F357" s="39">
        <v>1</v>
      </c>
      <c r="I357" s="62"/>
      <c r="K357" s="99"/>
      <c r="N357" s="62">
        <v>1</v>
      </c>
      <c r="O357" s="77"/>
      <c r="Q357" s="39">
        <v>1</v>
      </c>
      <c r="R357" s="39">
        <v>1</v>
      </c>
      <c r="T357" s="70"/>
      <c r="U357" s="99">
        <v>1</v>
      </c>
      <c r="W357" s="99"/>
      <c r="X357"/>
      <c r="AA357" s="99"/>
      <c r="AB357" s="99">
        <v>28</v>
      </c>
      <c r="AD357" s="39">
        <v>1</v>
      </c>
      <c r="AE357"/>
      <c r="AJ357" s="99"/>
      <c r="AK357" s="99"/>
      <c r="AO357" s="99"/>
      <c r="AQ357" s="39">
        <v>1</v>
      </c>
      <c r="AS357" s="67"/>
      <c r="AU357" s="39">
        <v>1</v>
      </c>
      <c r="AW357" s="39">
        <v>1</v>
      </c>
      <c r="AX357" s="99"/>
      <c r="AY357" s="65"/>
      <c r="BB357" s="65"/>
      <c r="BC357" s="65"/>
      <c r="BD357" s="99"/>
      <c r="BE357" s="99"/>
      <c r="BF357" s="74"/>
      <c r="BG357" s="39">
        <v>1</v>
      </c>
      <c r="BK357" s="65"/>
      <c r="BL357" s="99"/>
      <c r="BP357" s="99"/>
      <c r="BR357" s="99"/>
      <c r="BS357" s="77"/>
      <c r="BT357" s="77">
        <v>1</v>
      </c>
      <c r="BU357" s="77"/>
      <c r="BV357" s="99"/>
      <c r="BW357" s="77"/>
      <c r="BX357" s="77"/>
      <c r="BY357" s="77"/>
      <c r="BZ357" s="77"/>
      <c r="CA357" s="99"/>
      <c r="CB357" s="99">
        <v>1</v>
      </c>
      <c r="CC357" s="77"/>
      <c r="CD357" s="77"/>
      <c r="CE357" s="99"/>
      <c r="CF357" s="77"/>
      <c r="CG357" s="99">
        <v>1</v>
      </c>
      <c r="CH357" s="77"/>
      <c r="CI357" s="42">
        <f t="shared" si="18"/>
        <v>40</v>
      </c>
    </row>
    <row r="358" spans="1:87" x14ac:dyDescent="0.2">
      <c r="A358" s="23" t="s">
        <v>681</v>
      </c>
      <c r="B358" t="s">
        <v>186</v>
      </c>
      <c r="C358" s="42">
        <v>29</v>
      </c>
      <c r="G358" s="3"/>
      <c r="H358">
        <v>1</v>
      </c>
      <c r="I358" s="62"/>
      <c r="K358" s="99"/>
      <c r="N358" s="62"/>
      <c r="P358" s="4"/>
      <c r="Q358" s="4"/>
      <c r="R358" s="4"/>
      <c r="S358" s="4"/>
      <c r="T358" s="70"/>
      <c r="U358" s="99"/>
      <c r="V358" s="8"/>
      <c r="W358" s="99"/>
      <c r="AA358" s="99"/>
      <c r="AB358" s="99">
        <v>28</v>
      </c>
      <c r="AE358"/>
      <c r="AI358" s="9"/>
      <c r="AJ358" s="99"/>
      <c r="AK358" s="99"/>
      <c r="AO358" s="99"/>
      <c r="AS358" s="67"/>
      <c r="AX358" s="99"/>
      <c r="AY358" s="65"/>
      <c r="BB358" s="65"/>
      <c r="BC358" s="65"/>
      <c r="BD358" s="99"/>
      <c r="BE358" s="99"/>
      <c r="BF358" s="74"/>
      <c r="BI358" s="3"/>
      <c r="BK358" s="65"/>
      <c r="BL358" s="99"/>
      <c r="BP358" s="99"/>
      <c r="BQ358" s="8"/>
      <c r="BR358" s="99"/>
      <c r="BS358" s="77"/>
      <c r="BT358" s="77"/>
      <c r="BU358" s="77"/>
      <c r="BV358" s="99"/>
      <c r="BW358" s="77"/>
      <c r="BX358" s="77"/>
      <c r="BY358" s="77"/>
      <c r="BZ358" s="77"/>
      <c r="CA358" s="99"/>
      <c r="CB358" s="99"/>
      <c r="CC358" s="77"/>
      <c r="CD358" s="77"/>
      <c r="CE358" s="99"/>
      <c r="CF358" s="77"/>
      <c r="CG358" s="99"/>
      <c r="CH358" s="77"/>
      <c r="CI358" s="42">
        <f>SUM(F358:CH358)</f>
        <v>29</v>
      </c>
    </row>
    <row r="359" spans="1:87" x14ac:dyDescent="0.2">
      <c r="A359" s="23" t="s">
        <v>549</v>
      </c>
      <c r="B359" t="s">
        <v>613</v>
      </c>
      <c r="C359" s="42">
        <v>7</v>
      </c>
      <c r="D359" t="s">
        <v>204</v>
      </c>
      <c r="G359" s="3"/>
      <c r="I359" s="62"/>
      <c r="K359" s="99"/>
      <c r="N359" s="62"/>
      <c r="P359" s="4">
        <v>1</v>
      </c>
      <c r="Q359" s="4"/>
      <c r="R359" s="4"/>
      <c r="S359" s="4"/>
      <c r="T359" s="70"/>
      <c r="U359" s="99"/>
      <c r="V359" s="8"/>
      <c r="W359" s="99"/>
      <c r="AA359" s="99"/>
      <c r="AB359" s="99" t="s">
        <v>647</v>
      </c>
      <c r="AE359"/>
      <c r="AG359" s="8">
        <v>1</v>
      </c>
      <c r="AI359" s="9"/>
      <c r="AJ359" s="99">
        <v>1</v>
      </c>
      <c r="AK359" s="99"/>
      <c r="AO359" s="99"/>
      <c r="AQ359" s="10">
        <v>1</v>
      </c>
      <c r="AS359" s="67"/>
      <c r="AU359" s="10">
        <v>1</v>
      </c>
      <c r="AX359" s="99"/>
      <c r="AY359" s="65"/>
      <c r="BB359" s="65">
        <v>1</v>
      </c>
      <c r="BC359" s="65"/>
      <c r="BD359" s="99"/>
      <c r="BE359" s="99"/>
      <c r="BF359" s="74"/>
      <c r="BI359" s="3"/>
      <c r="BK359" s="65"/>
      <c r="BL359" s="99"/>
      <c r="BP359" s="99"/>
      <c r="BQ359" s="8"/>
      <c r="BR359" s="99"/>
      <c r="BS359" s="77"/>
      <c r="BT359" s="77"/>
      <c r="BU359" s="77"/>
      <c r="BV359" s="99"/>
      <c r="BW359" s="77">
        <v>1</v>
      </c>
      <c r="BX359" s="77"/>
      <c r="BY359" s="77"/>
      <c r="BZ359" s="77"/>
      <c r="CA359" s="99"/>
      <c r="CB359" s="99"/>
      <c r="CC359" s="77"/>
      <c r="CD359" s="77"/>
      <c r="CE359" s="99"/>
      <c r="CF359" s="77"/>
      <c r="CG359" s="99"/>
      <c r="CH359" s="77"/>
      <c r="CI359" s="42">
        <f t="shared" si="18"/>
        <v>7</v>
      </c>
    </row>
    <row r="360" spans="1:87" s="62" customFormat="1" x14ac:dyDescent="0.2">
      <c r="A360" s="69" t="s">
        <v>96</v>
      </c>
      <c r="B360" s="70" t="s">
        <v>97</v>
      </c>
      <c r="C360" s="42">
        <v>30</v>
      </c>
      <c r="D360" s="62" t="s">
        <v>98</v>
      </c>
      <c r="K360" s="99"/>
      <c r="N360" s="62">
        <v>1</v>
      </c>
      <c r="O360" s="77"/>
      <c r="T360" s="70"/>
      <c r="U360" s="99"/>
      <c r="W360" s="99"/>
      <c r="AA360" s="99"/>
      <c r="AB360" s="99">
        <v>28</v>
      </c>
      <c r="AE360"/>
      <c r="AJ360" s="99">
        <v>1</v>
      </c>
      <c r="AK360" s="99"/>
      <c r="AO360" s="99"/>
      <c r="AX360" s="99"/>
      <c r="BD360" s="99"/>
      <c r="BE360" s="99"/>
      <c r="BF360" s="74"/>
      <c r="BL360" s="99"/>
      <c r="BP360" s="99"/>
      <c r="BR360" s="99"/>
      <c r="BS360" s="77"/>
      <c r="BT360" s="77"/>
      <c r="BU360" s="77"/>
      <c r="BV360" s="99"/>
      <c r="BW360" s="77"/>
      <c r="BX360" s="77"/>
      <c r="BY360" s="77"/>
      <c r="BZ360" s="77"/>
      <c r="CA360" s="99"/>
      <c r="CB360" s="99"/>
      <c r="CC360" s="77"/>
      <c r="CD360" s="77"/>
      <c r="CE360" s="99"/>
      <c r="CF360" s="77"/>
      <c r="CG360" s="99"/>
      <c r="CH360" s="77"/>
      <c r="CI360" s="42">
        <f t="shared" si="18"/>
        <v>30</v>
      </c>
    </row>
    <row r="361" spans="1:87" x14ac:dyDescent="0.2">
      <c r="A361" s="23" t="s">
        <v>435</v>
      </c>
      <c r="B361" t="s">
        <v>425</v>
      </c>
      <c r="C361" s="42">
        <v>32</v>
      </c>
      <c r="D361" t="s">
        <v>204</v>
      </c>
      <c r="G361" s="3"/>
      <c r="I361" s="62"/>
      <c r="K361" s="99">
        <v>1</v>
      </c>
      <c r="N361" s="62"/>
      <c r="P361" s="4"/>
      <c r="Q361" s="4"/>
      <c r="R361" s="4"/>
      <c r="S361" s="4"/>
      <c r="T361" s="70"/>
      <c r="U361" s="99"/>
      <c r="V361" s="8"/>
      <c r="W361" s="99"/>
      <c r="AA361" s="99">
        <v>28</v>
      </c>
      <c r="AB361" s="99"/>
      <c r="AE361"/>
      <c r="AI361" s="9"/>
      <c r="AJ361" s="99"/>
      <c r="AK361" s="99"/>
      <c r="AO361" s="99"/>
      <c r="AQ361" s="10">
        <v>1</v>
      </c>
      <c r="AS361" s="67"/>
      <c r="AX361" s="99"/>
      <c r="AY361" s="65"/>
      <c r="BB361" s="65"/>
      <c r="BC361" s="65"/>
      <c r="BD361" s="99"/>
      <c r="BE361" s="99">
        <v>1</v>
      </c>
      <c r="BF361" s="74"/>
      <c r="BI361" s="3"/>
      <c r="BK361" s="65"/>
      <c r="BL361" s="99"/>
      <c r="BP361" s="99"/>
      <c r="BQ361" s="8"/>
      <c r="BR361" s="99"/>
      <c r="BS361" s="77"/>
      <c r="BT361" s="77"/>
      <c r="BU361" s="77"/>
      <c r="BV361" s="99"/>
      <c r="BW361" s="77"/>
      <c r="BX361" s="77"/>
      <c r="BY361" s="77"/>
      <c r="BZ361" s="77"/>
      <c r="CA361" s="99"/>
      <c r="CB361" s="99">
        <v>1</v>
      </c>
      <c r="CC361" s="77"/>
      <c r="CD361" s="77"/>
      <c r="CE361" s="99"/>
      <c r="CF361" s="77"/>
      <c r="CG361" s="99"/>
      <c r="CH361" s="77"/>
      <c r="CI361" s="42">
        <f t="shared" si="18"/>
        <v>32</v>
      </c>
    </row>
    <row r="362" spans="1:87" s="21" customFormat="1" x14ac:dyDescent="0.2">
      <c r="A362" s="26" t="s">
        <v>437</v>
      </c>
      <c r="B362" s="21" t="s">
        <v>436</v>
      </c>
      <c r="C362" s="43">
        <v>28</v>
      </c>
      <c r="D362" s="21" t="s">
        <v>458</v>
      </c>
      <c r="E362" s="21" t="s">
        <v>458</v>
      </c>
      <c r="I362" s="62"/>
      <c r="K362" s="99"/>
      <c r="N362" s="62"/>
      <c r="O362" s="77"/>
      <c r="T362" s="70"/>
      <c r="U362" s="99"/>
      <c r="W362" s="99"/>
      <c r="AA362" s="99"/>
      <c r="AB362" s="99">
        <v>28</v>
      </c>
      <c r="AJ362" s="99"/>
      <c r="AK362" s="99"/>
      <c r="AO362" s="99"/>
      <c r="AS362" s="67"/>
      <c r="AX362" s="99"/>
      <c r="AY362" s="65"/>
      <c r="BB362" s="65"/>
      <c r="BC362" s="65"/>
      <c r="BD362" s="99"/>
      <c r="BE362" s="99"/>
      <c r="BF362" s="74"/>
      <c r="BK362" s="65"/>
      <c r="BL362" s="99"/>
      <c r="BP362" s="99"/>
      <c r="BR362" s="99"/>
      <c r="BS362" s="77"/>
      <c r="BT362" s="77"/>
      <c r="BU362" s="77"/>
      <c r="BV362" s="99"/>
      <c r="BW362" s="77"/>
      <c r="BX362" s="77"/>
      <c r="BY362" s="77"/>
      <c r="BZ362" s="77"/>
      <c r="CA362" s="99"/>
      <c r="CB362" s="99"/>
      <c r="CC362" s="77"/>
      <c r="CD362" s="77"/>
      <c r="CE362" s="99"/>
      <c r="CF362" s="77"/>
      <c r="CG362" s="99"/>
      <c r="CH362" s="77"/>
      <c r="CI362" s="43">
        <f t="shared" si="18"/>
        <v>28</v>
      </c>
    </row>
    <row r="363" spans="1:87" x14ac:dyDescent="0.2">
      <c r="A363" s="23" t="s">
        <v>438</v>
      </c>
      <c r="B363" t="s">
        <v>901</v>
      </c>
      <c r="C363" s="42">
        <v>28</v>
      </c>
      <c r="D363" t="s">
        <v>204</v>
      </c>
      <c r="G363" s="3"/>
      <c r="I363" s="62"/>
      <c r="K363" s="99"/>
      <c r="N363" s="62"/>
      <c r="P363" s="4"/>
      <c r="Q363" s="4"/>
      <c r="R363" s="4"/>
      <c r="S363" s="4"/>
      <c r="T363" s="70"/>
      <c r="U363" s="99"/>
      <c r="V363" s="8"/>
      <c r="W363" s="99"/>
      <c r="AA363" s="99">
        <v>28</v>
      </c>
      <c r="AB363" s="99"/>
      <c r="AE363"/>
      <c r="AI363" s="9"/>
      <c r="AJ363" s="99"/>
      <c r="AK363" s="99"/>
      <c r="AO363" s="99"/>
      <c r="AS363" s="67"/>
      <c r="AX363" s="99"/>
      <c r="AY363" s="65"/>
      <c r="BB363" s="65"/>
      <c r="BC363" s="65"/>
      <c r="BD363" s="99"/>
      <c r="BE363" s="99"/>
      <c r="BF363" s="74"/>
      <c r="BI363" s="3"/>
      <c r="BK363" s="65"/>
      <c r="BL363" s="99"/>
      <c r="BP363" s="99"/>
      <c r="BQ363" s="8"/>
      <c r="BR363" s="99"/>
      <c r="BS363" s="77"/>
      <c r="BT363" s="77"/>
      <c r="BU363" s="77"/>
      <c r="BV363" s="99"/>
      <c r="BW363" s="77"/>
      <c r="BX363" s="77"/>
      <c r="BY363" s="77"/>
      <c r="BZ363" s="77"/>
      <c r="CA363" s="99"/>
      <c r="CB363" s="99"/>
      <c r="CC363" s="77"/>
      <c r="CD363" s="77"/>
      <c r="CE363" s="99"/>
      <c r="CF363" s="77"/>
      <c r="CG363" s="99"/>
      <c r="CH363" s="77"/>
      <c r="CI363" s="42">
        <f t="shared" si="18"/>
        <v>28</v>
      </c>
    </row>
    <row r="364" spans="1:87" s="16" customFormat="1" x14ac:dyDescent="0.2">
      <c r="A364" s="58" t="s">
        <v>344</v>
      </c>
      <c r="B364" s="59" t="s">
        <v>578</v>
      </c>
      <c r="C364" s="42">
        <v>1</v>
      </c>
      <c r="I364" s="62"/>
      <c r="K364" s="99"/>
      <c r="N364" s="62"/>
      <c r="O364" s="77"/>
      <c r="T364" s="70">
        <v>1</v>
      </c>
      <c r="U364" s="99"/>
      <c r="W364" s="99"/>
      <c r="AA364" s="99"/>
      <c r="AB364" s="99" t="s">
        <v>647</v>
      </c>
      <c r="AJ364" s="99"/>
      <c r="AK364" s="99"/>
      <c r="AO364" s="99"/>
      <c r="AS364" s="67"/>
      <c r="AX364" s="99"/>
      <c r="AY364" s="65"/>
      <c r="BB364" s="65"/>
      <c r="BC364" s="65"/>
      <c r="BD364" s="99"/>
      <c r="BE364" s="99"/>
      <c r="BF364" s="74"/>
      <c r="BK364" s="65"/>
      <c r="BL364" s="99"/>
      <c r="BP364" s="99"/>
      <c r="BR364" s="99"/>
      <c r="BS364" s="77"/>
      <c r="BT364" s="77"/>
      <c r="BU364" s="77"/>
      <c r="BV364" s="99"/>
      <c r="BW364" s="77"/>
      <c r="BX364" s="77"/>
      <c r="BY364" s="77"/>
      <c r="BZ364" s="77"/>
      <c r="CA364" s="99"/>
      <c r="CB364" s="99"/>
      <c r="CC364" s="77"/>
      <c r="CD364" s="77"/>
      <c r="CE364" s="99"/>
      <c r="CF364" s="77"/>
      <c r="CG364" s="99"/>
      <c r="CH364" s="77"/>
      <c r="CI364" s="42">
        <f t="shared" si="18"/>
        <v>1</v>
      </c>
    </row>
    <row r="365" spans="1:87" s="21" customFormat="1" x14ac:dyDescent="0.2">
      <c r="A365" s="26" t="s">
        <v>276</v>
      </c>
      <c r="B365" s="21" t="s">
        <v>738</v>
      </c>
      <c r="C365" s="43">
        <v>28</v>
      </c>
      <c r="D365" s="21" t="s">
        <v>886</v>
      </c>
      <c r="I365" s="62"/>
      <c r="K365" s="99"/>
      <c r="N365" s="62"/>
      <c r="O365" s="77"/>
      <c r="T365" s="70"/>
      <c r="U365" s="99"/>
      <c r="W365" s="99"/>
      <c r="AA365" s="99"/>
      <c r="AB365" s="99">
        <v>28</v>
      </c>
      <c r="AJ365" s="99"/>
      <c r="AK365" s="99"/>
      <c r="AO365" s="99"/>
      <c r="AS365" s="67"/>
      <c r="AX365" s="99"/>
      <c r="AY365" s="65"/>
      <c r="BB365" s="65"/>
      <c r="BC365" s="65"/>
      <c r="BD365" s="99"/>
      <c r="BE365" s="99"/>
      <c r="BF365" s="74"/>
      <c r="BK365" s="65"/>
      <c r="BL365" s="99"/>
      <c r="BP365" s="99"/>
      <c r="BR365" s="99"/>
      <c r="BS365" s="77"/>
      <c r="BT365" s="77"/>
      <c r="BU365" s="77"/>
      <c r="BV365" s="99"/>
      <c r="BW365" s="77"/>
      <c r="BX365" s="77"/>
      <c r="BY365" s="77"/>
      <c r="BZ365" s="77"/>
      <c r="CA365" s="99"/>
      <c r="CB365" s="99"/>
      <c r="CC365" s="77"/>
      <c r="CD365" s="77"/>
      <c r="CE365" s="99"/>
      <c r="CF365" s="77"/>
      <c r="CG365" s="99"/>
      <c r="CH365" s="77"/>
      <c r="CI365" s="43">
        <f t="shared" si="18"/>
        <v>28</v>
      </c>
    </row>
    <row r="366" spans="1:87" x14ac:dyDescent="0.2">
      <c r="A366" s="23" t="s">
        <v>466</v>
      </c>
      <c r="B366" t="s">
        <v>477</v>
      </c>
      <c r="C366" s="42">
        <v>31</v>
      </c>
      <c r="D366" t="s">
        <v>204</v>
      </c>
      <c r="E366" t="s">
        <v>746</v>
      </c>
      <c r="F366">
        <v>1</v>
      </c>
      <c r="G366" s="3"/>
      <c r="I366" s="62"/>
      <c r="K366" s="99">
        <v>1</v>
      </c>
      <c r="N366" s="62"/>
      <c r="P366" s="4"/>
      <c r="Q366" s="4"/>
      <c r="R366" s="4"/>
      <c r="S366" s="4"/>
      <c r="T366" s="70"/>
      <c r="U366" s="99"/>
      <c r="V366" s="8"/>
      <c r="W366" s="99"/>
      <c r="AA366" s="99"/>
      <c r="AB366" s="99">
        <v>28</v>
      </c>
      <c r="AE366"/>
      <c r="AI366" s="8">
        <v>1</v>
      </c>
      <c r="AJ366" s="99"/>
      <c r="AK366" s="99"/>
      <c r="AO366" s="99"/>
      <c r="AQ366" s="10">
        <v>1</v>
      </c>
      <c r="AS366" s="67"/>
      <c r="AX366" s="99"/>
      <c r="AY366" s="65"/>
      <c r="BB366" s="65"/>
      <c r="BC366" s="65"/>
      <c r="BD366" s="99"/>
      <c r="BE366" s="99"/>
      <c r="BF366" s="74"/>
      <c r="BI366" s="3"/>
      <c r="BK366" s="65"/>
      <c r="BL366" s="99"/>
      <c r="BP366" s="99"/>
      <c r="BQ366" s="8"/>
      <c r="BR366" s="99"/>
      <c r="BS366" s="77"/>
      <c r="BT366" s="77"/>
      <c r="BU366" s="77"/>
      <c r="BV366" s="99"/>
      <c r="BW366" s="77"/>
      <c r="BX366" s="77"/>
      <c r="BY366" s="77"/>
      <c r="BZ366" s="77"/>
      <c r="CA366" s="99"/>
      <c r="CB366" s="99"/>
      <c r="CC366" s="77"/>
      <c r="CD366" s="77"/>
      <c r="CE366" s="99"/>
      <c r="CF366" s="77"/>
      <c r="CG366" s="99"/>
      <c r="CH366" s="77"/>
      <c r="CI366" s="42">
        <f t="shared" si="18"/>
        <v>31</v>
      </c>
    </row>
    <row r="367" spans="1:87" x14ac:dyDescent="0.2">
      <c r="A367" s="23" t="s">
        <v>749</v>
      </c>
      <c r="B367" t="s">
        <v>861</v>
      </c>
      <c r="C367" s="42">
        <v>33</v>
      </c>
      <c r="D367" t="s">
        <v>204</v>
      </c>
      <c r="E367" t="s">
        <v>746</v>
      </c>
      <c r="G367" s="3"/>
      <c r="H367">
        <v>1</v>
      </c>
      <c r="I367" s="62"/>
      <c r="K367" s="99">
        <v>1</v>
      </c>
      <c r="N367" s="62"/>
      <c r="P367" s="4"/>
      <c r="Q367" s="4"/>
      <c r="R367" s="4"/>
      <c r="S367" s="4"/>
      <c r="T367" s="70"/>
      <c r="U367" s="99"/>
      <c r="V367" s="8"/>
      <c r="W367" s="99"/>
      <c r="AA367" s="99"/>
      <c r="AB367" s="99">
        <v>28</v>
      </c>
      <c r="AE367"/>
      <c r="AI367" s="9"/>
      <c r="AJ367" s="99"/>
      <c r="AK367" s="99"/>
      <c r="AO367" s="99"/>
      <c r="AP367" s="10">
        <v>1</v>
      </c>
      <c r="AQ367" s="10">
        <v>1</v>
      </c>
      <c r="AS367" s="67"/>
      <c r="AX367" s="99"/>
      <c r="AY367" s="65"/>
      <c r="BB367" s="65"/>
      <c r="BC367" s="65"/>
      <c r="BD367" s="99"/>
      <c r="BE367" s="99"/>
      <c r="BF367" s="74"/>
      <c r="BI367" s="10">
        <v>1</v>
      </c>
      <c r="BK367" s="65"/>
      <c r="BL367" s="99"/>
      <c r="BP367" s="99"/>
      <c r="BQ367" s="8"/>
      <c r="BR367" s="99"/>
      <c r="BS367" s="77"/>
      <c r="BT367" s="77"/>
      <c r="BU367" s="77"/>
      <c r="BV367" s="99"/>
      <c r="BW367" s="77"/>
      <c r="BX367" s="77"/>
      <c r="BY367" s="77"/>
      <c r="BZ367" s="77"/>
      <c r="CA367" s="99"/>
      <c r="CB367" s="99"/>
      <c r="CC367" s="77"/>
      <c r="CD367" s="77"/>
      <c r="CE367" s="99"/>
      <c r="CF367" s="77"/>
      <c r="CG367" s="99"/>
      <c r="CH367" s="77"/>
      <c r="CI367" s="42">
        <f>SUM(F367:CH367)</f>
        <v>33</v>
      </c>
    </row>
    <row r="368" spans="1:87" s="21" customFormat="1" x14ac:dyDescent="0.2">
      <c r="A368" s="26" t="s">
        <v>141</v>
      </c>
      <c r="B368" s="21" t="s">
        <v>620</v>
      </c>
      <c r="C368" s="43">
        <v>28</v>
      </c>
      <c r="D368" s="21" t="s">
        <v>886</v>
      </c>
      <c r="E368" s="21" t="s">
        <v>886</v>
      </c>
      <c r="I368" s="62"/>
      <c r="K368" s="99"/>
      <c r="N368" s="62"/>
      <c r="O368" s="77"/>
      <c r="T368" s="70"/>
      <c r="U368" s="99"/>
      <c r="W368" s="99"/>
      <c r="AA368" s="99"/>
      <c r="AB368" s="99">
        <v>28</v>
      </c>
      <c r="AJ368" s="99"/>
      <c r="AK368" s="99"/>
      <c r="AO368" s="99"/>
      <c r="AS368" s="67"/>
      <c r="AX368" s="99"/>
      <c r="AY368" s="65"/>
      <c r="BB368" s="65"/>
      <c r="BC368" s="65"/>
      <c r="BD368" s="99"/>
      <c r="BE368" s="99"/>
      <c r="BF368" s="74"/>
      <c r="BK368" s="65"/>
      <c r="BL368" s="99"/>
      <c r="BP368" s="99"/>
      <c r="BR368" s="99"/>
      <c r="BS368" s="77"/>
      <c r="BT368" s="77"/>
      <c r="BU368" s="77"/>
      <c r="BV368" s="99"/>
      <c r="BW368" s="77"/>
      <c r="BX368" s="77"/>
      <c r="BY368" s="77"/>
      <c r="BZ368" s="77"/>
      <c r="CA368" s="99"/>
      <c r="CB368" s="99"/>
      <c r="CC368" s="77"/>
      <c r="CD368" s="77"/>
      <c r="CE368" s="99"/>
      <c r="CF368" s="77"/>
      <c r="CG368" s="99"/>
      <c r="CH368" s="77"/>
      <c r="CI368" s="43">
        <f t="shared" si="18"/>
        <v>28</v>
      </c>
    </row>
    <row r="369" spans="1:87" s="21" customFormat="1" x14ac:dyDescent="0.2">
      <c r="A369" s="26" t="s">
        <v>305</v>
      </c>
      <c r="B369" s="21" t="s">
        <v>140</v>
      </c>
      <c r="C369" s="43">
        <v>28</v>
      </c>
      <c r="D369" s="21" t="s">
        <v>456</v>
      </c>
      <c r="I369" s="62"/>
      <c r="K369" s="99"/>
      <c r="N369" s="62"/>
      <c r="O369" s="77"/>
      <c r="T369" s="70"/>
      <c r="U369" s="99"/>
      <c r="W369" s="99"/>
      <c r="AA369" s="99"/>
      <c r="AB369" s="99">
        <v>28</v>
      </c>
      <c r="AJ369" s="99"/>
      <c r="AK369" s="99"/>
      <c r="AO369" s="99"/>
      <c r="AS369" s="67"/>
      <c r="AX369" s="99"/>
      <c r="AY369" s="65"/>
      <c r="BB369" s="65"/>
      <c r="BC369" s="65"/>
      <c r="BD369" s="99"/>
      <c r="BE369" s="99"/>
      <c r="BF369" s="74"/>
      <c r="BK369" s="65"/>
      <c r="BL369" s="99"/>
      <c r="BP369" s="99"/>
      <c r="BR369" s="99"/>
      <c r="BS369" s="77"/>
      <c r="BT369" s="77"/>
      <c r="BU369" s="77"/>
      <c r="BV369" s="99"/>
      <c r="BW369" s="77"/>
      <c r="BX369" s="77"/>
      <c r="BY369" s="77"/>
      <c r="BZ369" s="77"/>
      <c r="CA369" s="99"/>
      <c r="CB369" s="99"/>
      <c r="CC369" s="77"/>
      <c r="CD369" s="77"/>
      <c r="CE369" s="99"/>
      <c r="CF369" s="77"/>
      <c r="CG369" s="99"/>
      <c r="CH369" s="77"/>
      <c r="CI369" s="43">
        <f t="shared" si="18"/>
        <v>28</v>
      </c>
    </row>
    <row r="370" spans="1:87" s="62" customFormat="1" x14ac:dyDescent="0.2">
      <c r="A370" s="69" t="s">
        <v>99</v>
      </c>
      <c r="B370" s="70" t="s">
        <v>444</v>
      </c>
      <c r="C370" s="42">
        <v>29</v>
      </c>
      <c r="K370" s="99"/>
      <c r="N370" s="62">
        <v>1</v>
      </c>
      <c r="O370" s="77"/>
      <c r="T370" s="70"/>
      <c r="U370" s="99"/>
      <c r="W370" s="99"/>
      <c r="AA370" s="99"/>
      <c r="AB370" s="99">
        <v>28</v>
      </c>
      <c r="AE370"/>
      <c r="AJ370" s="99"/>
      <c r="AK370" s="99"/>
      <c r="AO370" s="99"/>
      <c r="AX370" s="99"/>
      <c r="BD370" s="99"/>
      <c r="BE370" s="99"/>
      <c r="BF370" s="74"/>
      <c r="BL370" s="99"/>
      <c r="BP370" s="99"/>
      <c r="BR370" s="99"/>
      <c r="BS370" s="77"/>
      <c r="BT370" s="77"/>
      <c r="BU370" s="77"/>
      <c r="BV370" s="99"/>
      <c r="BW370" s="77"/>
      <c r="BX370" s="77"/>
      <c r="BY370" s="77"/>
      <c r="BZ370" s="77"/>
      <c r="CA370" s="99"/>
      <c r="CB370" s="99"/>
      <c r="CC370" s="77"/>
      <c r="CD370" s="77"/>
      <c r="CE370" s="99"/>
      <c r="CF370" s="77"/>
      <c r="CG370" s="99"/>
      <c r="CH370" s="77"/>
      <c r="CI370" s="42">
        <f t="shared" si="18"/>
        <v>29</v>
      </c>
    </row>
    <row r="371" spans="1:87" x14ac:dyDescent="0.2">
      <c r="A371" s="23" t="s">
        <v>78</v>
      </c>
      <c r="B371" t="s">
        <v>904</v>
      </c>
      <c r="C371" s="42">
        <v>2</v>
      </c>
      <c r="D371" t="s">
        <v>204</v>
      </c>
      <c r="E371" s="21" t="s">
        <v>458</v>
      </c>
      <c r="F371" s="21"/>
      <c r="G371" s="3"/>
      <c r="H371" s="21"/>
      <c r="I371" s="62"/>
      <c r="K371" s="99"/>
      <c r="N371" s="62"/>
      <c r="P371" s="4"/>
      <c r="Q371" s="4"/>
      <c r="R371" s="4"/>
      <c r="S371" s="4"/>
      <c r="T371" s="70">
        <v>1</v>
      </c>
      <c r="U371" s="99"/>
      <c r="V371" s="8"/>
      <c r="W371" s="99"/>
      <c r="AA371" s="99"/>
      <c r="AB371" s="99"/>
      <c r="AE371"/>
      <c r="AI371" s="9"/>
      <c r="AJ371" s="99"/>
      <c r="AK371" s="99"/>
      <c r="AO371" s="99"/>
      <c r="AS371" s="67"/>
      <c r="AX371" s="99"/>
      <c r="AY371" s="65"/>
      <c r="BA371" s="8">
        <v>1</v>
      </c>
      <c r="BB371" s="65"/>
      <c r="BC371" s="65"/>
      <c r="BD371" s="99"/>
      <c r="BE371" s="99"/>
      <c r="BF371" s="74"/>
      <c r="BI371" s="3"/>
      <c r="BK371" s="65"/>
      <c r="BL371" s="99"/>
      <c r="BP371" s="99"/>
      <c r="BQ371" s="8"/>
      <c r="BR371" s="99"/>
      <c r="BS371" s="77"/>
      <c r="BT371" s="77"/>
      <c r="BU371" s="77"/>
      <c r="BV371" s="99"/>
      <c r="BW371" s="77"/>
      <c r="BX371" s="77"/>
      <c r="BY371" s="77"/>
      <c r="BZ371" s="77"/>
      <c r="CA371" s="99"/>
      <c r="CB371" s="99"/>
      <c r="CC371" s="77"/>
      <c r="CD371" s="77"/>
      <c r="CE371" s="99"/>
      <c r="CF371" s="77"/>
      <c r="CG371" s="99"/>
      <c r="CH371" s="77"/>
      <c r="CI371" s="42">
        <f t="shared" si="18"/>
        <v>2</v>
      </c>
    </row>
    <row r="372" spans="1:87" x14ac:dyDescent="0.2">
      <c r="A372" s="23" t="s">
        <v>879</v>
      </c>
      <c r="B372" t="s">
        <v>200</v>
      </c>
      <c r="C372" s="42">
        <v>33</v>
      </c>
      <c r="D372" t="s">
        <v>204</v>
      </c>
      <c r="G372" s="3"/>
      <c r="I372" s="62"/>
      <c r="K372" s="99">
        <v>1</v>
      </c>
      <c r="N372" s="62"/>
      <c r="P372" s="4"/>
      <c r="Q372" s="4"/>
      <c r="R372" s="4"/>
      <c r="S372" s="4"/>
      <c r="T372" s="70"/>
      <c r="U372" s="99"/>
      <c r="V372" s="8"/>
      <c r="W372" s="99"/>
      <c r="Z372" s="10">
        <v>1</v>
      </c>
      <c r="AA372" s="99"/>
      <c r="AB372" s="99">
        <v>28</v>
      </c>
      <c r="AE372"/>
      <c r="AI372" s="9"/>
      <c r="AJ372" s="99"/>
      <c r="AK372" s="99"/>
      <c r="AO372" s="99"/>
      <c r="AQ372" s="10">
        <v>1</v>
      </c>
      <c r="AS372" s="67"/>
      <c r="AX372" s="99"/>
      <c r="AY372" s="65"/>
      <c r="BB372" s="65"/>
      <c r="BC372" s="65"/>
      <c r="BD372" s="99"/>
      <c r="BE372" s="99"/>
      <c r="BF372" s="74"/>
      <c r="BI372" s="3"/>
      <c r="BJ372" s="10">
        <v>1</v>
      </c>
      <c r="BK372" s="65"/>
      <c r="BL372" s="99"/>
      <c r="BP372" s="99"/>
      <c r="BQ372" s="8"/>
      <c r="BR372" s="99"/>
      <c r="BS372" s="77">
        <v>1</v>
      </c>
      <c r="BT372" s="77"/>
      <c r="BU372" s="77"/>
      <c r="BV372" s="99"/>
      <c r="BW372" s="77"/>
      <c r="BX372" s="77"/>
      <c r="BY372" s="77"/>
      <c r="BZ372" s="77"/>
      <c r="CA372" s="99"/>
      <c r="CB372" s="99"/>
      <c r="CC372" s="77"/>
      <c r="CD372" s="77"/>
      <c r="CE372" s="99"/>
      <c r="CF372" s="77"/>
      <c r="CG372" s="99"/>
      <c r="CH372" s="77"/>
      <c r="CI372" s="42">
        <f t="shared" si="18"/>
        <v>33</v>
      </c>
    </row>
    <row r="373" spans="1:87" x14ac:dyDescent="0.2">
      <c r="A373" s="23" t="s">
        <v>605</v>
      </c>
      <c r="B373" t="s">
        <v>293</v>
      </c>
      <c r="C373" s="42">
        <v>1</v>
      </c>
      <c r="D373" t="s">
        <v>716</v>
      </c>
      <c r="G373" s="3"/>
      <c r="I373" s="62"/>
      <c r="K373" s="99">
        <v>1</v>
      </c>
      <c r="N373" s="62"/>
      <c r="P373" s="4"/>
      <c r="Q373" s="4"/>
      <c r="R373" s="4"/>
      <c r="S373" s="4"/>
      <c r="T373" s="70"/>
      <c r="U373" s="99"/>
      <c r="V373" s="8"/>
      <c r="W373" s="99"/>
      <c r="AA373" s="99"/>
      <c r="AB373" s="99"/>
      <c r="AE373"/>
      <c r="AI373" s="9"/>
      <c r="AJ373" s="99"/>
      <c r="AK373" s="99"/>
      <c r="AO373" s="99"/>
      <c r="AS373" s="67"/>
      <c r="AX373" s="99"/>
      <c r="AY373" s="65"/>
      <c r="BB373" s="65"/>
      <c r="BC373" s="65"/>
      <c r="BD373" s="99"/>
      <c r="BE373" s="99"/>
      <c r="BF373" s="74"/>
      <c r="BI373" s="3"/>
      <c r="BK373" s="65"/>
      <c r="BL373" s="99"/>
      <c r="BP373" s="99"/>
      <c r="BQ373" s="8"/>
      <c r="BR373" s="99"/>
      <c r="BS373" s="77"/>
      <c r="BT373" s="77"/>
      <c r="BU373" s="77"/>
      <c r="BV373" s="99"/>
      <c r="BW373" s="77"/>
      <c r="BX373" s="77"/>
      <c r="BY373" s="77"/>
      <c r="BZ373" s="77"/>
      <c r="CA373" s="99"/>
      <c r="CB373" s="99"/>
      <c r="CC373" s="77"/>
      <c r="CD373" s="77"/>
      <c r="CE373" s="99"/>
      <c r="CF373" s="77"/>
      <c r="CG373" s="99"/>
      <c r="CH373" s="77"/>
      <c r="CI373" s="42">
        <f>SUM(F373:CH373)</f>
        <v>1</v>
      </c>
    </row>
    <row r="374" spans="1:87" x14ac:dyDescent="0.2">
      <c r="G374" s="3"/>
      <c r="I374" s="62"/>
      <c r="K374" s="99"/>
      <c r="N374" s="62"/>
      <c r="P374" s="4"/>
      <c r="Q374" s="4"/>
      <c r="R374" s="4"/>
      <c r="S374" s="4"/>
      <c r="T374" s="70"/>
      <c r="U374" s="99"/>
      <c r="V374" s="8"/>
      <c r="W374" s="99"/>
      <c r="AA374" s="99"/>
      <c r="AB374" s="99"/>
      <c r="AE374"/>
      <c r="AI374" s="9"/>
      <c r="AJ374" s="99"/>
      <c r="AK374" s="99"/>
      <c r="AO374" s="99"/>
      <c r="AS374" s="67"/>
      <c r="AX374" s="99"/>
      <c r="AY374" s="65"/>
      <c r="BB374" s="65"/>
      <c r="BC374" s="65"/>
      <c r="BD374" s="99"/>
      <c r="BE374" s="99"/>
      <c r="BF374" s="74"/>
      <c r="BI374" s="3"/>
      <c r="BK374" s="65"/>
      <c r="BL374" s="99"/>
      <c r="BP374" s="99"/>
      <c r="BQ374" s="8"/>
      <c r="BR374" s="99"/>
      <c r="BS374" s="77"/>
      <c r="BT374" s="77"/>
      <c r="BU374" s="77"/>
      <c r="BV374" s="99"/>
      <c r="BW374" s="77"/>
      <c r="BX374" s="77"/>
      <c r="BY374" s="77"/>
      <c r="BZ374" s="77"/>
      <c r="CA374" s="99"/>
      <c r="CB374" s="99"/>
      <c r="CC374" s="77"/>
      <c r="CD374" s="77"/>
      <c r="CE374" s="99"/>
      <c r="CF374" s="77"/>
      <c r="CG374" s="99"/>
      <c r="CH374" s="77"/>
      <c r="CI374" s="42">
        <f t="shared" ref="CI374" si="19">SUM(CI78:CI373)</f>
        <v>6557</v>
      </c>
    </row>
    <row r="375" spans="1:87" s="16" customFormat="1" x14ac:dyDescent="0.2">
      <c r="A375" s="37"/>
      <c r="B375" s="16" t="s">
        <v>594</v>
      </c>
      <c r="C375" s="42"/>
      <c r="F375" s="16">
        <f>SUM(F4:F374)</f>
        <v>9</v>
      </c>
      <c r="G375" s="16">
        <f t="shared" ref="G375" si="20">SUM(G4:G374)</f>
        <v>4</v>
      </c>
      <c r="H375" s="16">
        <f>SUM(H4:H374)</f>
        <v>15</v>
      </c>
      <c r="I375" s="16">
        <f t="shared" ref="I375:AN375" si="21">SUM(I4:I374)</f>
        <v>13</v>
      </c>
      <c r="J375" s="16">
        <f t="shared" si="21"/>
        <v>35</v>
      </c>
      <c r="K375" s="16">
        <f t="shared" si="21"/>
        <v>76</v>
      </c>
      <c r="L375" s="16">
        <f t="shared" si="21"/>
        <v>12</v>
      </c>
      <c r="M375" s="16">
        <f t="shared" si="21"/>
        <v>3</v>
      </c>
      <c r="N375" s="16">
        <f t="shared" si="21"/>
        <v>56</v>
      </c>
      <c r="O375" s="16">
        <f t="shared" si="21"/>
        <v>12</v>
      </c>
      <c r="P375" s="16">
        <f t="shared" si="21"/>
        <v>13</v>
      </c>
      <c r="Q375" s="16">
        <f t="shared" si="21"/>
        <v>7</v>
      </c>
      <c r="R375" s="16">
        <f t="shared" si="21"/>
        <v>6</v>
      </c>
      <c r="S375" s="16">
        <f>SUM(S4:S374)</f>
        <v>16</v>
      </c>
      <c r="T375" s="16">
        <f t="shared" si="21"/>
        <v>46</v>
      </c>
      <c r="U375" s="16">
        <f t="shared" si="21"/>
        <v>19</v>
      </c>
      <c r="V375" s="16">
        <f t="shared" si="21"/>
        <v>14</v>
      </c>
      <c r="W375" s="16">
        <f t="shared" si="21"/>
        <v>15</v>
      </c>
      <c r="X375" s="16">
        <f t="shared" si="21"/>
        <v>1</v>
      </c>
      <c r="Y375" s="16">
        <f t="shared" si="21"/>
        <v>7</v>
      </c>
      <c r="Z375" s="16">
        <f t="shared" si="21"/>
        <v>3</v>
      </c>
      <c r="AA375" s="16">
        <v>49</v>
      </c>
      <c r="AB375" s="16">
        <v>197</v>
      </c>
      <c r="AC375" s="16">
        <f t="shared" si="21"/>
        <v>13</v>
      </c>
      <c r="AD375" s="16">
        <f t="shared" si="21"/>
        <v>16</v>
      </c>
      <c r="AE375" s="16">
        <f t="shared" si="21"/>
        <v>37</v>
      </c>
      <c r="AF375" s="16">
        <f t="shared" si="21"/>
        <v>1</v>
      </c>
      <c r="AG375" s="16">
        <f t="shared" si="21"/>
        <v>12</v>
      </c>
      <c r="AH375" s="16">
        <f t="shared" si="21"/>
        <v>7</v>
      </c>
      <c r="AI375" s="16">
        <f t="shared" si="21"/>
        <v>31</v>
      </c>
      <c r="AJ375" s="16">
        <f t="shared" si="21"/>
        <v>39</v>
      </c>
      <c r="AK375" s="16">
        <f>SUM(AK18:AK374)</f>
        <v>1</v>
      </c>
      <c r="AL375" s="16">
        <f t="shared" si="21"/>
        <v>6</v>
      </c>
      <c r="AM375" s="16">
        <f t="shared" si="21"/>
        <v>3</v>
      </c>
      <c r="AN375" s="16">
        <f t="shared" si="21"/>
        <v>1</v>
      </c>
      <c r="AO375" s="16">
        <f t="shared" ref="AO375:BU375" si="22">SUM(AO4:AO374)</f>
        <v>17</v>
      </c>
      <c r="AP375" s="16">
        <f t="shared" si="22"/>
        <v>8</v>
      </c>
      <c r="AQ375" s="16">
        <f t="shared" si="22"/>
        <v>65</v>
      </c>
      <c r="AR375" s="16">
        <f t="shared" si="22"/>
        <v>10</v>
      </c>
      <c r="AS375" s="16">
        <f t="shared" si="22"/>
        <v>33</v>
      </c>
      <c r="AT375" s="16">
        <f t="shared" si="22"/>
        <v>2</v>
      </c>
      <c r="AU375" s="16">
        <f t="shared" si="22"/>
        <v>30</v>
      </c>
      <c r="AV375" s="16">
        <f t="shared" si="22"/>
        <v>2</v>
      </c>
      <c r="AW375" s="16">
        <f t="shared" si="22"/>
        <v>42</v>
      </c>
      <c r="AX375" s="16">
        <f t="shared" si="22"/>
        <v>14</v>
      </c>
      <c r="AY375" s="16">
        <f t="shared" si="22"/>
        <v>18</v>
      </c>
      <c r="AZ375" s="16">
        <f t="shared" si="22"/>
        <v>17</v>
      </c>
      <c r="BA375" s="16">
        <f t="shared" si="22"/>
        <v>27</v>
      </c>
      <c r="BB375" s="16">
        <f t="shared" si="22"/>
        <v>24</v>
      </c>
      <c r="BC375" s="16">
        <f t="shared" si="22"/>
        <v>10</v>
      </c>
      <c r="BD375" s="16">
        <f t="shared" si="22"/>
        <v>3</v>
      </c>
      <c r="BE375" s="16">
        <f t="shared" si="22"/>
        <v>20</v>
      </c>
      <c r="BF375" s="16">
        <f t="shared" si="22"/>
        <v>7</v>
      </c>
      <c r="BG375" s="16">
        <f t="shared" si="22"/>
        <v>16</v>
      </c>
      <c r="BH375" s="16">
        <f t="shared" si="22"/>
        <v>16</v>
      </c>
      <c r="BI375" s="16">
        <f t="shared" si="22"/>
        <v>27</v>
      </c>
      <c r="BJ375" s="16">
        <f t="shared" si="22"/>
        <v>37</v>
      </c>
      <c r="BK375" s="16">
        <f t="shared" si="22"/>
        <v>9</v>
      </c>
      <c r="BL375" s="16">
        <f>SUM(BL4:BL374)</f>
        <v>35</v>
      </c>
      <c r="BM375" s="16">
        <f t="shared" si="22"/>
        <v>11</v>
      </c>
      <c r="BN375" s="16">
        <f t="shared" si="22"/>
        <v>26</v>
      </c>
      <c r="BO375" s="16">
        <f t="shared" si="22"/>
        <v>2</v>
      </c>
      <c r="BP375" s="16">
        <f t="shared" si="22"/>
        <v>19</v>
      </c>
      <c r="BQ375" s="16">
        <f t="shared" si="22"/>
        <v>15</v>
      </c>
      <c r="BR375" s="16">
        <f t="shared" si="22"/>
        <v>12</v>
      </c>
      <c r="BS375" s="16">
        <f t="shared" si="22"/>
        <v>65</v>
      </c>
      <c r="BT375" s="16">
        <f t="shared" si="22"/>
        <v>7</v>
      </c>
      <c r="BU375" s="16">
        <f t="shared" si="22"/>
        <v>14</v>
      </c>
      <c r="BV375" s="16">
        <f t="shared" ref="BV375:CG375" si="23">SUM(BV4:BV374)</f>
        <v>24</v>
      </c>
      <c r="BW375" s="16">
        <f t="shared" si="23"/>
        <v>24</v>
      </c>
      <c r="BX375" s="16">
        <f t="shared" si="23"/>
        <v>3</v>
      </c>
      <c r="BY375" s="16">
        <f t="shared" si="23"/>
        <v>12</v>
      </c>
      <c r="BZ375" s="16">
        <f t="shared" si="23"/>
        <v>4</v>
      </c>
      <c r="CA375" s="16">
        <f t="shared" si="23"/>
        <v>41</v>
      </c>
      <c r="CB375" s="16">
        <f>SUM(CB4:CB374)</f>
        <v>7</v>
      </c>
      <c r="CC375" s="16">
        <f t="shared" si="23"/>
        <v>12</v>
      </c>
      <c r="CD375" s="16">
        <f t="shared" si="23"/>
        <v>12</v>
      </c>
      <c r="CE375" s="16">
        <f>SUM(CE4:CE374)</f>
        <v>1</v>
      </c>
      <c r="CF375" s="16">
        <f t="shared" si="23"/>
        <v>6</v>
      </c>
      <c r="CG375" s="16">
        <f t="shared" si="23"/>
        <v>27</v>
      </c>
      <c r="CH375" s="16">
        <f>SUM(CH4:CH374)</f>
        <v>9</v>
      </c>
      <c r="CI375" s="42"/>
    </row>
    <row r="376" spans="1:87" x14ac:dyDescent="0.2">
      <c r="I376" s="62"/>
      <c r="K376" s="99"/>
      <c r="N376" s="62"/>
      <c r="P376" s="4"/>
      <c r="Q376" s="4"/>
      <c r="R376" s="4"/>
      <c r="S376" s="4"/>
      <c r="T376" s="70"/>
      <c r="U376" s="99"/>
      <c r="V376" s="8"/>
      <c r="W376" s="99"/>
      <c r="AA376" s="99"/>
      <c r="AB376" s="99"/>
      <c r="AE376"/>
      <c r="AI376" s="9"/>
      <c r="AJ376" s="99"/>
      <c r="AK376" s="99"/>
      <c r="AO376" s="99"/>
      <c r="AS376" s="67"/>
      <c r="AX376" s="99"/>
      <c r="AY376" s="65"/>
      <c r="BB376" s="65"/>
      <c r="BC376" s="65"/>
      <c r="BD376" s="99"/>
      <c r="BE376" s="99"/>
      <c r="BF376" s="74"/>
      <c r="BI376" s="3"/>
      <c r="BK376" s="65"/>
      <c r="BL376" s="99"/>
      <c r="BP376" s="99"/>
      <c r="BQ376" s="8"/>
      <c r="BR376" s="99"/>
      <c r="BS376" s="77"/>
      <c r="BT376" s="77"/>
      <c r="BU376" s="77"/>
      <c r="BV376" s="99"/>
      <c r="BW376" s="77"/>
      <c r="BX376" s="77"/>
      <c r="BY376" s="77"/>
      <c r="BZ376" s="77"/>
      <c r="CA376" s="99"/>
      <c r="CB376" s="99"/>
      <c r="CC376" s="77"/>
      <c r="CD376" s="77"/>
      <c r="CE376" s="99"/>
      <c r="CF376" s="77"/>
      <c r="CG376" s="99"/>
      <c r="CH376" s="77"/>
    </row>
    <row r="377" spans="1:87" x14ac:dyDescent="0.2">
      <c r="I377" s="62"/>
      <c r="K377" s="99" t="s">
        <v>837</v>
      </c>
      <c r="N377" s="62"/>
      <c r="T377" s="70"/>
      <c r="U377" s="99"/>
      <c r="W377" s="99"/>
      <c r="AA377" s="99"/>
      <c r="AB377" s="99"/>
      <c r="AE377"/>
      <c r="AJ377" s="99"/>
      <c r="AK377" s="99"/>
      <c r="AO377" s="99"/>
      <c r="AS377" s="67"/>
      <c r="AX377" s="99"/>
      <c r="AY377" s="65"/>
      <c r="BB377" s="65"/>
      <c r="BC377" s="65"/>
      <c r="BD377" s="99"/>
      <c r="BE377" s="99"/>
      <c r="BF377" s="74"/>
      <c r="BK377" s="65"/>
      <c r="BL377" s="99"/>
      <c r="BP377" s="99"/>
      <c r="BQ377" s="8"/>
      <c r="BR377" s="99"/>
      <c r="BS377" s="77"/>
      <c r="BT377" s="77"/>
      <c r="BU377" s="77"/>
      <c r="BV377" s="99"/>
      <c r="BW377" s="77"/>
      <c r="BX377" s="77"/>
      <c r="BY377" s="77"/>
      <c r="BZ377" s="77"/>
      <c r="CA377" s="99"/>
      <c r="CB377" s="99"/>
      <c r="CC377" s="77"/>
      <c r="CD377" s="77"/>
      <c r="CE377" s="99"/>
      <c r="CF377" s="77"/>
      <c r="CG377" s="99"/>
      <c r="CH377" s="77"/>
    </row>
    <row r="378" spans="1:87" x14ac:dyDescent="0.2">
      <c r="B378" s="80" t="s">
        <v>7</v>
      </c>
      <c r="I378" s="62"/>
      <c r="K378" s="99"/>
      <c r="N378" s="62"/>
      <c r="T378" s="70"/>
      <c r="U378" s="99"/>
      <c r="W378" s="99"/>
      <c r="AA378" s="99"/>
      <c r="AB378" s="99"/>
      <c r="AE378"/>
      <c r="AJ378" s="99"/>
      <c r="AK378" s="99"/>
      <c r="AO378" s="99"/>
      <c r="AS378" s="67"/>
      <c r="AX378" s="99"/>
      <c r="AY378" s="65"/>
      <c r="BB378" s="65"/>
      <c r="BC378" s="65"/>
      <c r="BD378" s="99"/>
      <c r="BE378" s="99"/>
      <c r="BF378" s="74"/>
      <c r="BK378" s="65"/>
      <c r="BL378" s="99"/>
      <c r="BP378" s="99"/>
      <c r="BQ378" s="8"/>
      <c r="BR378" s="99"/>
      <c r="BS378" s="77"/>
      <c r="BT378" s="77"/>
      <c r="BU378" s="77"/>
      <c r="BV378" s="99"/>
      <c r="BW378" s="77"/>
      <c r="BX378" s="77"/>
      <c r="BY378" s="77"/>
      <c r="BZ378" s="77"/>
      <c r="CA378" s="99"/>
      <c r="CB378" s="99"/>
      <c r="CC378" s="77"/>
      <c r="CD378" s="77"/>
      <c r="CE378" s="99"/>
      <c r="CF378" s="77"/>
      <c r="CG378" s="99"/>
      <c r="CH378" s="77"/>
    </row>
    <row r="379" spans="1:87" x14ac:dyDescent="0.2">
      <c r="B379" s="80" t="s">
        <v>382</v>
      </c>
      <c r="I379" s="62"/>
      <c r="K379" s="99"/>
      <c r="N379" s="62"/>
      <c r="T379" s="70"/>
      <c r="U379" s="99"/>
      <c r="W379" s="99"/>
      <c r="AA379" s="99"/>
      <c r="AB379" s="99"/>
      <c r="AE379"/>
      <c r="AJ379" s="99"/>
      <c r="AK379" s="99"/>
      <c r="AO379" s="99"/>
      <c r="AS379" s="67"/>
      <c r="AX379" s="99"/>
      <c r="AY379" s="65"/>
      <c r="BB379" s="65"/>
      <c r="BC379" s="65"/>
      <c r="BD379" s="99"/>
      <c r="BE379" s="99"/>
      <c r="BF379" s="74"/>
      <c r="BK379" s="65"/>
      <c r="BL379" s="99"/>
      <c r="BP379" s="99"/>
      <c r="BQ379" s="8"/>
      <c r="BR379" s="99"/>
      <c r="BS379" s="77"/>
      <c r="BT379" s="77"/>
      <c r="BU379" s="77"/>
      <c r="BV379" s="99"/>
      <c r="BW379" s="77"/>
      <c r="BX379" s="77"/>
      <c r="BY379" s="77"/>
      <c r="BZ379" s="77"/>
      <c r="CA379" s="99"/>
      <c r="CB379" s="99"/>
      <c r="CC379" s="77"/>
      <c r="CD379" s="77"/>
      <c r="CE379" s="99"/>
      <c r="CF379" s="77"/>
      <c r="CG379" s="99"/>
      <c r="CH379" s="77"/>
    </row>
    <row r="380" spans="1:87" s="16" customFormat="1" x14ac:dyDescent="0.2">
      <c r="A380" s="37"/>
      <c r="C380" s="42"/>
      <c r="I380" s="62"/>
      <c r="K380" s="99"/>
      <c r="N380" s="62"/>
      <c r="O380" s="77"/>
      <c r="T380" s="70"/>
      <c r="U380" s="99"/>
      <c r="W380" s="99"/>
      <c r="AA380" s="99"/>
      <c r="AB380" s="99"/>
      <c r="AJ380" s="99"/>
      <c r="AK380" s="99"/>
      <c r="AO380" s="99"/>
      <c r="AS380" s="67"/>
      <c r="AX380" s="99"/>
      <c r="AY380" s="65"/>
      <c r="BB380" s="65"/>
      <c r="BC380" s="65"/>
      <c r="BD380" s="99"/>
      <c r="BE380" s="99"/>
      <c r="BF380" s="74"/>
      <c r="BK380" s="65"/>
      <c r="BL380" s="99"/>
      <c r="BP380" s="99"/>
      <c r="BR380" s="99"/>
      <c r="BV380" s="99"/>
      <c r="CA380" s="99"/>
      <c r="CB380" s="99"/>
      <c r="CE380" s="99"/>
      <c r="CG380" s="99"/>
      <c r="CH380" s="70"/>
      <c r="CI380" s="42"/>
    </row>
    <row r="381" spans="1:87" s="46" customFormat="1" x14ac:dyDescent="0.2">
      <c r="A381" s="45"/>
      <c r="B381" s="46" t="s">
        <v>177</v>
      </c>
      <c r="C381" s="73"/>
      <c r="K381" s="80"/>
      <c r="O381" s="77"/>
      <c r="T381" s="64"/>
      <c r="U381" s="80"/>
      <c r="W381" s="80"/>
      <c r="X381" s="64"/>
      <c r="AA381" s="80"/>
      <c r="AB381" s="80"/>
      <c r="AE381" s="71"/>
      <c r="AJ381" s="80"/>
      <c r="AK381" s="80"/>
      <c r="AO381" s="80"/>
      <c r="AS381" s="64"/>
      <c r="AX381" s="80"/>
      <c r="AY381" s="64"/>
      <c r="BB381" s="64"/>
      <c r="BC381" s="64"/>
      <c r="BD381" s="80"/>
      <c r="BE381" s="80"/>
      <c r="BF381" s="73"/>
      <c r="BK381" s="64"/>
      <c r="BL381" s="80"/>
      <c r="BP381" s="80"/>
      <c r="BR381" s="80"/>
      <c r="BV381" s="80"/>
      <c r="CA381" s="80"/>
      <c r="CB381" s="80"/>
      <c r="CE381" s="80"/>
      <c r="CG381" s="80"/>
      <c r="CH381" s="64"/>
      <c r="CI381" s="42"/>
    </row>
    <row r="382" spans="1:87" s="46" customFormat="1" x14ac:dyDescent="0.2">
      <c r="A382" s="45"/>
      <c r="B382" t="s">
        <v>71</v>
      </c>
      <c r="C382" s="73"/>
      <c r="K382" s="80"/>
      <c r="O382" s="77"/>
      <c r="T382" s="64"/>
      <c r="U382" s="80"/>
      <c r="W382" s="80"/>
      <c r="X382" s="64"/>
      <c r="AA382" s="80"/>
      <c r="AB382" s="80"/>
      <c r="AE382" s="71"/>
      <c r="AJ382" s="80"/>
      <c r="AK382" s="80"/>
      <c r="AO382" s="80"/>
      <c r="AS382" s="64"/>
      <c r="AX382" s="80"/>
      <c r="AY382" s="64"/>
      <c r="BB382" s="64"/>
      <c r="BC382" s="64"/>
      <c r="BD382" s="80"/>
      <c r="BE382" s="80"/>
      <c r="BF382" s="73"/>
      <c r="BK382" s="64"/>
      <c r="BL382" s="80"/>
      <c r="BP382" s="80"/>
      <c r="BR382" s="80"/>
      <c r="BV382" s="80"/>
      <c r="CA382" s="80"/>
      <c r="CB382" s="80"/>
      <c r="CE382" s="80"/>
      <c r="CG382" s="80"/>
      <c r="CH382" s="64"/>
      <c r="CI382" s="42"/>
    </row>
    <row r="383" spans="1:87" s="46" customFormat="1" x14ac:dyDescent="0.2">
      <c r="A383" s="45"/>
      <c r="B383" t="s">
        <v>548</v>
      </c>
      <c r="C383" s="73"/>
      <c r="K383" s="80"/>
      <c r="O383" s="77"/>
      <c r="T383" s="64"/>
      <c r="U383" s="80"/>
      <c r="W383" s="80"/>
      <c r="X383" s="64"/>
      <c r="AA383" s="80"/>
      <c r="AB383" s="80"/>
      <c r="AE383" s="71"/>
      <c r="AJ383" s="80"/>
      <c r="AK383" s="80"/>
      <c r="AO383" s="80"/>
      <c r="AS383" s="64"/>
      <c r="AX383" s="80"/>
      <c r="AY383" s="64"/>
      <c r="BB383" s="64"/>
      <c r="BC383" s="64"/>
      <c r="BD383" s="80"/>
      <c r="BE383" s="80"/>
      <c r="BF383" s="73"/>
      <c r="BK383" s="64"/>
      <c r="BL383" s="80"/>
      <c r="BP383" s="80"/>
      <c r="BR383" s="80"/>
      <c r="BV383" s="80"/>
      <c r="CA383" s="80"/>
      <c r="CB383" s="80"/>
      <c r="CE383" s="80"/>
      <c r="CG383" s="80"/>
      <c r="CH383" s="64"/>
      <c r="CI383" s="42"/>
    </row>
    <row r="384" spans="1:87" s="46" customFormat="1" x14ac:dyDescent="0.2">
      <c r="A384" s="45"/>
      <c r="B384" t="s">
        <v>176</v>
      </c>
      <c r="C384" s="73"/>
      <c r="K384" s="80"/>
      <c r="O384" s="77"/>
      <c r="T384" s="64"/>
      <c r="U384" s="80"/>
      <c r="W384" s="80"/>
      <c r="X384" s="64"/>
      <c r="AA384" s="80"/>
      <c r="AB384" s="80"/>
      <c r="AE384" s="71"/>
      <c r="AJ384" s="80"/>
      <c r="AK384" s="80"/>
      <c r="AO384" s="80"/>
      <c r="AS384" s="64"/>
      <c r="AX384" s="80"/>
      <c r="AY384" s="64"/>
      <c r="BB384" s="64"/>
      <c r="BC384" s="64"/>
      <c r="BD384" s="80"/>
      <c r="BE384" s="80"/>
      <c r="BF384" s="73"/>
      <c r="BK384" s="64"/>
      <c r="BL384" s="80"/>
      <c r="BP384" s="80"/>
      <c r="BR384" s="80"/>
      <c r="BV384" s="80"/>
      <c r="CA384" s="80"/>
      <c r="CB384" s="80"/>
      <c r="CE384" s="80"/>
      <c r="CG384" s="80"/>
      <c r="CH384" s="64"/>
      <c r="CI384" s="42"/>
    </row>
    <row r="385" spans="1:87" s="49" customFormat="1" x14ac:dyDescent="0.2">
      <c r="A385" s="47"/>
      <c r="B385" s="48" t="s">
        <v>684</v>
      </c>
      <c r="C385" s="73"/>
      <c r="I385" s="48"/>
      <c r="K385" s="79"/>
      <c r="N385" s="48"/>
      <c r="O385" s="77"/>
      <c r="T385" s="62"/>
      <c r="U385" s="79"/>
      <c r="W385" s="79"/>
      <c r="X385"/>
      <c r="AA385" s="79"/>
      <c r="AB385" s="79"/>
      <c r="AE385"/>
      <c r="AJ385" s="79"/>
      <c r="AK385" s="79"/>
      <c r="AO385" s="79"/>
      <c r="AS385" s="62"/>
      <c r="AX385" s="79"/>
      <c r="AY385" s="62"/>
      <c r="BB385" s="62"/>
      <c r="BC385" s="62"/>
      <c r="BD385" s="79"/>
      <c r="BE385" s="79"/>
      <c r="BF385" s="70"/>
      <c r="BK385" s="62"/>
      <c r="BL385" s="79"/>
      <c r="BP385" s="79"/>
      <c r="BR385" s="79"/>
      <c r="BV385" s="79"/>
      <c r="CA385" s="79"/>
      <c r="CB385" s="79"/>
      <c r="CE385" s="79"/>
      <c r="CG385" s="79"/>
      <c r="CH385" s="62"/>
      <c r="CI385" s="42"/>
    </row>
    <row r="386" spans="1:87" s="49" customFormat="1" x14ac:dyDescent="0.2">
      <c r="A386" s="47"/>
      <c r="B386" s="48" t="s">
        <v>254</v>
      </c>
      <c r="C386" s="73"/>
      <c r="I386" s="48"/>
      <c r="K386" s="79"/>
      <c r="N386" s="48"/>
      <c r="O386" s="77"/>
      <c r="T386" s="62"/>
      <c r="U386" s="79"/>
      <c r="W386" s="79"/>
      <c r="X386"/>
      <c r="AA386" s="79"/>
      <c r="AB386" s="79"/>
      <c r="AE386"/>
      <c r="AJ386" s="79"/>
      <c r="AK386" s="79"/>
      <c r="AO386" s="79"/>
      <c r="AS386" s="62"/>
      <c r="AX386" s="79"/>
      <c r="AY386" s="62"/>
      <c r="BB386" s="62"/>
      <c r="BC386" s="62"/>
      <c r="BD386" s="79"/>
      <c r="BE386" s="79"/>
      <c r="BF386" s="70"/>
      <c r="BK386" s="62"/>
      <c r="BL386" s="79"/>
      <c r="BP386" s="79"/>
      <c r="BR386" s="79"/>
      <c r="BV386" s="79"/>
      <c r="CA386" s="79"/>
      <c r="CB386" s="79"/>
      <c r="CE386" s="79"/>
      <c r="CG386" s="79"/>
      <c r="CH386" s="62"/>
      <c r="CI386" s="42"/>
    </row>
    <row r="387" spans="1:87" s="49" customFormat="1" x14ac:dyDescent="0.2">
      <c r="A387" s="47"/>
      <c r="B387" s="48" t="s">
        <v>685</v>
      </c>
      <c r="C387" s="73"/>
      <c r="I387" s="48"/>
      <c r="K387" s="79"/>
      <c r="N387" s="48"/>
      <c r="O387" s="77"/>
      <c r="T387" s="62"/>
      <c r="U387" s="79"/>
      <c r="W387" s="79"/>
      <c r="X387"/>
      <c r="AA387" s="79"/>
      <c r="AB387" s="79"/>
      <c r="AE387"/>
      <c r="AJ387" s="79"/>
      <c r="AK387" s="79"/>
      <c r="AO387" s="79"/>
      <c r="AS387" s="62"/>
      <c r="AX387" s="79"/>
      <c r="AY387" s="62"/>
      <c r="BB387" s="62"/>
      <c r="BC387" s="62"/>
      <c r="BD387" s="79"/>
      <c r="BE387" s="79"/>
      <c r="BF387" s="70"/>
      <c r="BK387" s="62"/>
      <c r="BL387" s="79"/>
      <c r="BP387" s="79"/>
      <c r="BR387" s="79"/>
      <c r="BV387" s="79"/>
      <c r="CA387" s="79"/>
      <c r="CB387" s="79"/>
      <c r="CE387" s="79"/>
      <c r="CG387" s="79"/>
      <c r="CH387" s="62"/>
      <c r="CI387" s="42"/>
    </row>
    <row r="388" spans="1:87" s="49" customFormat="1" x14ac:dyDescent="0.2">
      <c r="A388" s="47"/>
      <c r="B388" s="48" t="s">
        <v>682</v>
      </c>
      <c r="C388" s="73"/>
      <c r="I388" s="48"/>
      <c r="K388" s="79"/>
      <c r="N388" s="48"/>
      <c r="O388" s="77"/>
      <c r="T388" s="62"/>
      <c r="U388" s="79"/>
      <c r="W388" s="79"/>
      <c r="X388"/>
      <c r="AA388" s="79"/>
      <c r="AB388" s="79"/>
      <c r="AE388"/>
      <c r="AJ388" s="79"/>
      <c r="AK388" s="79"/>
      <c r="AO388" s="79"/>
      <c r="AS388" s="62"/>
      <c r="AX388" s="79"/>
      <c r="AY388" s="62"/>
      <c r="BB388" s="62"/>
      <c r="BC388" s="62"/>
      <c r="BD388" s="79"/>
      <c r="BE388" s="79"/>
      <c r="BF388" s="70"/>
      <c r="BK388" s="62"/>
      <c r="BL388" s="79"/>
      <c r="BP388" s="79"/>
      <c r="BR388" s="79"/>
      <c r="BV388" s="79"/>
      <c r="CA388" s="79"/>
      <c r="CB388" s="79"/>
      <c r="CE388" s="79"/>
      <c r="CG388" s="79"/>
      <c r="CH388" s="62"/>
      <c r="CI388" s="42"/>
    </row>
    <row r="389" spans="1:87" s="49" customFormat="1" x14ac:dyDescent="0.2">
      <c r="A389" s="47"/>
      <c r="B389" s="48"/>
      <c r="C389" s="73"/>
      <c r="I389" s="48"/>
      <c r="K389" s="79"/>
      <c r="N389" s="48"/>
      <c r="O389" s="77"/>
      <c r="T389" s="62"/>
      <c r="U389" s="79"/>
      <c r="W389" s="79"/>
      <c r="X389"/>
      <c r="AA389" s="79"/>
      <c r="AB389" s="79"/>
      <c r="AE389"/>
      <c r="AJ389" s="79"/>
      <c r="AK389" s="79"/>
      <c r="AO389" s="79"/>
      <c r="AS389" s="62"/>
      <c r="AX389" s="79"/>
      <c r="AY389" s="62"/>
      <c r="BB389" s="62"/>
      <c r="BC389" s="62"/>
      <c r="BD389" s="79"/>
      <c r="BE389" s="79"/>
      <c r="BF389" s="70"/>
      <c r="BK389" s="62"/>
      <c r="BL389" s="79"/>
      <c r="BP389" s="79"/>
      <c r="BR389" s="79"/>
      <c r="BV389" s="79"/>
      <c r="CA389" s="79"/>
      <c r="CB389" s="79"/>
      <c r="CE389" s="79"/>
      <c r="CG389" s="79"/>
      <c r="CH389" s="62"/>
      <c r="CI389" s="42"/>
    </row>
    <row r="390" spans="1:87" x14ac:dyDescent="0.2">
      <c r="B390" s="46" t="s">
        <v>142</v>
      </c>
      <c r="AE390"/>
      <c r="BQ390" s="8"/>
      <c r="BS390" s="8"/>
      <c r="BT390" s="8"/>
    </row>
    <row r="391" spans="1:87" x14ac:dyDescent="0.2">
      <c r="B391" t="s">
        <v>706</v>
      </c>
      <c r="AE391"/>
      <c r="BQ391" s="8"/>
      <c r="BS391" s="8"/>
      <c r="BT391" s="8"/>
    </row>
    <row r="392" spans="1:87" x14ac:dyDescent="0.2">
      <c r="B392" t="s">
        <v>454</v>
      </c>
      <c r="AE392"/>
      <c r="BQ392" s="8"/>
      <c r="BS392" s="8"/>
      <c r="BT392" s="8"/>
    </row>
    <row r="393" spans="1:87" x14ac:dyDescent="0.2">
      <c r="B393" t="s">
        <v>520</v>
      </c>
      <c r="AE393"/>
      <c r="BQ393" s="8"/>
      <c r="BS393" s="8"/>
      <c r="BT393" s="8"/>
    </row>
    <row r="394" spans="1:87" x14ac:dyDescent="0.2">
      <c r="AE394"/>
      <c r="BQ394" s="8"/>
      <c r="BS394" s="8"/>
      <c r="BT394" s="8"/>
    </row>
    <row r="395" spans="1:87" x14ac:dyDescent="0.2">
      <c r="AE395"/>
      <c r="BQ395" s="8"/>
      <c r="BS395" s="8"/>
      <c r="BT395" s="8"/>
    </row>
    <row r="396" spans="1:87" x14ac:dyDescent="0.2">
      <c r="B396" t="s">
        <v>383</v>
      </c>
      <c r="AE396"/>
      <c r="BQ396" s="8"/>
      <c r="BS396" s="8"/>
      <c r="BT396" s="8"/>
    </row>
    <row r="397" spans="1:87" x14ac:dyDescent="0.2">
      <c r="AE397"/>
      <c r="BQ397" s="8"/>
      <c r="BS397" s="8"/>
      <c r="BT397" s="8"/>
    </row>
    <row r="398" spans="1:87" x14ac:dyDescent="0.2">
      <c r="B398" t="s">
        <v>535</v>
      </c>
      <c r="AE398"/>
      <c r="BQ398" s="8"/>
      <c r="BS398" s="8"/>
      <c r="BT398" s="8"/>
    </row>
    <row r="399" spans="1:87" x14ac:dyDescent="0.2">
      <c r="B399" t="s">
        <v>453</v>
      </c>
      <c r="AE399"/>
      <c r="BQ399" s="8"/>
      <c r="BS399" s="8"/>
      <c r="BT399" s="8"/>
    </row>
    <row r="400" spans="1:87" x14ac:dyDescent="0.2">
      <c r="AE400"/>
      <c r="BQ400" s="8"/>
      <c r="BS400" s="8"/>
      <c r="BT400" s="8"/>
    </row>
    <row r="401" spans="31:72" x14ac:dyDescent="0.2">
      <c r="AE401"/>
      <c r="BQ401" s="8"/>
      <c r="BS401" s="8"/>
      <c r="BT401" s="8"/>
    </row>
    <row r="402" spans="31:72" x14ac:dyDescent="0.2">
      <c r="AE402"/>
      <c r="BQ402" s="8"/>
      <c r="BS402" s="8"/>
      <c r="BT402" s="8"/>
    </row>
    <row r="403" spans="31:72" x14ac:dyDescent="0.2">
      <c r="AE403"/>
      <c r="BQ403" s="8"/>
      <c r="BS403" s="8"/>
      <c r="BT403" s="8"/>
    </row>
    <row r="404" spans="31:72" x14ac:dyDescent="0.2">
      <c r="AE404"/>
      <c r="BQ404" s="8"/>
      <c r="BS404" s="8"/>
      <c r="BT404" s="8"/>
    </row>
    <row r="405" spans="31:72" x14ac:dyDescent="0.2">
      <c r="AE405"/>
      <c r="BQ405" s="8"/>
      <c r="BS405" s="8"/>
      <c r="BT405" s="8"/>
    </row>
    <row r="406" spans="31:72" x14ac:dyDescent="0.2">
      <c r="AE406"/>
      <c r="BQ406" s="8"/>
      <c r="BS406" s="8"/>
      <c r="BT406" s="8"/>
    </row>
    <row r="407" spans="31:72" x14ac:dyDescent="0.2">
      <c r="AE407"/>
      <c r="BQ407" s="8"/>
      <c r="BS407" s="8"/>
      <c r="BT407" s="8"/>
    </row>
    <row r="408" spans="31:72" x14ac:dyDescent="0.2">
      <c r="AE408"/>
      <c r="BQ408" s="8"/>
      <c r="BS408" s="8"/>
      <c r="BT408" s="8"/>
    </row>
    <row r="409" spans="31:72" x14ac:dyDescent="0.2">
      <c r="AE409"/>
      <c r="BQ409" s="8"/>
      <c r="BS409" s="8"/>
      <c r="BT409" s="8"/>
    </row>
    <row r="410" spans="31:72" x14ac:dyDescent="0.2">
      <c r="AE410"/>
      <c r="BQ410" s="8"/>
      <c r="BS410" s="8"/>
      <c r="BT410" s="8"/>
    </row>
    <row r="411" spans="31:72" x14ac:dyDescent="0.2">
      <c r="AE411"/>
      <c r="BQ411" s="8"/>
      <c r="BS411" s="8"/>
      <c r="BT411" s="8"/>
    </row>
    <row r="412" spans="31:72" x14ac:dyDescent="0.2">
      <c r="AE412"/>
      <c r="BQ412" s="8"/>
      <c r="BS412" s="8"/>
      <c r="BT412" s="8"/>
    </row>
    <row r="413" spans="31:72" x14ac:dyDescent="0.2">
      <c r="AE413"/>
      <c r="BQ413" s="8"/>
      <c r="BS413" s="8"/>
      <c r="BT413" s="8"/>
    </row>
    <row r="414" spans="31:72" x14ac:dyDescent="0.2">
      <c r="AE414"/>
      <c r="BQ414" s="8"/>
      <c r="BS414" s="8"/>
      <c r="BT414" s="8"/>
    </row>
    <row r="415" spans="31:72" x14ac:dyDescent="0.2">
      <c r="AE415"/>
      <c r="BQ415" s="8"/>
      <c r="BS415" s="8"/>
      <c r="BT415" s="8"/>
    </row>
    <row r="416" spans="31:72" x14ac:dyDescent="0.2">
      <c r="AE416"/>
      <c r="BQ416" s="8"/>
      <c r="BS416" s="8"/>
      <c r="BT416" s="8"/>
    </row>
    <row r="417" spans="31:72" x14ac:dyDescent="0.2">
      <c r="AE417"/>
      <c r="BQ417" s="8"/>
      <c r="BS417" s="8"/>
      <c r="BT417" s="8"/>
    </row>
    <row r="418" spans="31:72" x14ac:dyDescent="0.2">
      <c r="AE418"/>
      <c r="BQ418" s="8"/>
      <c r="BS418" s="8"/>
      <c r="BT418" s="8"/>
    </row>
    <row r="419" spans="31:72" x14ac:dyDescent="0.2">
      <c r="AE419"/>
      <c r="BQ419" s="8"/>
      <c r="BS419" s="8"/>
      <c r="BT419" s="8"/>
    </row>
    <row r="420" spans="31:72" x14ac:dyDescent="0.2">
      <c r="AE420"/>
      <c r="BQ420" s="8"/>
      <c r="BS420" s="8"/>
      <c r="BT420" s="8"/>
    </row>
    <row r="421" spans="31:72" x14ac:dyDescent="0.2">
      <c r="AE421"/>
      <c r="BQ421" s="8"/>
      <c r="BS421" s="8"/>
      <c r="BT421" s="8"/>
    </row>
    <row r="422" spans="31:72" x14ac:dyDescent="0.2">
      <c r="AE422"/>
      <c r="BQ422" s="8"/>
      <c r="BS422" s="8"/>
      <c r="BT422" s="8"/>
    </row>
    <row r="423" spans="31:72" x14ac:dyDescent="0.2">
      <c r="AE423"/>
      <c r="BQ423" s="8"/>
      <c r="BS423" s="8"/>
      <c r="BT423" s="8"/>
    </row>
    <row r="424" spans="31:72" x14ac:dyDescent="0.2">
      <c r="AE424"/>
      <c r="BQ424" s="8"/>
      <c r="BS424" s="8"/>
      <c r="BT424" s="8"/>
    </row>
    <row r="425" spans="31:72" x14ac:dyDescent="0.2">
      <c r="AE425"/>
      <c r="BQ425" s="8"/>
      <c r="BS425" s="8"/>
      <c r="BT425" s="8"/>
    </row>
    <row r="426" spans="31:72" x14ac:dyDescent="0.2">
      <c r="AE426"/>
      <c r="BQ426" s="8"/>
      <c r="BS426" s="8"/>
      <c r="BT426" s="8"/>
    </row>
    <row r="427" spans="31:72" x14ac:dyDescent="0.2">
      <c r="AE427"/>
      <c r="BQ427" s="8"/>
      <c r="BS427" s="8"/>
      <c r="BT427" s="8"/>
    </row>
    <row r="428" spans="31:72" x14ac:dyDescent="0.2">
      <c r="AE428"/>
      <c r="BQ428" s="8"/>
      <c r="BS428" s="8"/>
      <c r="BT428" s="8"/>
    </row>
    <row r="429" spans="31:72" x14ac:dyDescent="0.2">
      <c r="AE429"/>
      <c r="BQ429" s="8"/>
      <c r="BS429" s="8"/>
      <c r="BT429" s="8"/>
    </row>
    <row r="430" spans="31:72" x14ac:dyDescent="0.2">
      <c r="AE430"/>
      <c r="BQ430" s="8"/>
      <c r="BS430" s="8"/>
      <c r="BT430" s="8"/>
    </row>
    <row r="431" spans="31:72" x14ac:dyDescent="0.2">
      <c r="AE431"/>
      <c r="BQ431" s="8"/>
      <c r="BS431" s="8"/>
      <c r="BT431" s="8"/>
    </row>
    <row r="432" spans="31:72" x14ac:dyDescent="0.2">
      <c r="AE432"/>
      <c r="BQ432" s="8"/>
      <c r="BS432" s="8"/>
      <c r="BT432" s="8"/>
    </row>
  </sheetData>
  <sheetProtection password="B4C3" sheet="1" objects="1" scenarios="1"/>
  <customSheetViews>
    <customSheetView guid="{4C59E9FC-CF9D-2A4E-90FA-736C42B4E2FE}">
      <pane xSplit="5" ySplit="3.0769230769230766" topLeftCell="K185" activePane="bottomRight" state="frozenSplit"/>
      <selection pane="bottomRight" activeCell="B2" sqref="B2"/>
      <pageMargins left="0.7" right="0.7" top="0.75" bottom="0.75" header="0.3" footer="0.3"/>
      <headerFooter>
        <oddHeader>&amp;C&amp;"Verdana,Bold"&amp;12HHPs banned or refused  by Countries</oddHeader>
      </headerFooter>
    </customSheetView>
    <customSheetView guid="{760BF1BB-6F5F-4FA7-8E96-72C6E4057314}">
      <pane xSplit="5" ySplit="3" topLeftCell="K4" activePane="bottomRight" state="frozenSplit"/>
      <selection pane="bottomRight" activeCell="U2" sqref="U2"/>
      <pageMargins left="0.75" right="0.75" top="1" bottom="1" header="0.5" footer="0.5"/>
      <headerFooter>
        <oddHeader>&amp;C&amp;"Verdana,Bold"&amp;12HHPs banned or refused  by Countries</oddHeader>
      </headerFooter>
    </customSheetView>
  </customSheetViews>
  <phoneticPr fontId="46" type="noConversion"/>
  <pageMargins left="0.75" right="0.75" top="1" bottom="1" header="0.5" footer="0.5"/>
  <pageSetup orientation="portrait" horizontalDpi="4294967293" verticalDpi="0" r:id="rId1"/>
  <headerFooter>
    <oddHeader>&amp;C&amp;"Verdana,Bold"&amp;12HHPs banned or refused  by Countries</oddHeader>
  </headerFooter>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 defaultRowHeight="12.75" x14ac:dyDescent="0.2"/>
  <sheetData/>
  <customSheetViews>
    <customSheetView guid="{4C59E9FC-CF9D-2A4E-90FA-736C42B4E2FE}" showPageBreaks="1" view="pageLayout">
      <pageMargins left="0.7" right="0.7" top="0.75" bottom="0.75" header="0.3" footer="0.3"/>
    </customSheetView>
    <customSheetView guid="{760BF1BB-6F5F-4FA7-8E96-72C6E4057314}" showPageBreaks="1" view="pageLayout">
      <pageMargins left="0.75" right="0.75" top="1" bottom="1" header="0.5" footer="0.5"/>
      <pageSetup paperSize="10" orientation="portrait" horizontalDpi="4294967292" verticalDpi="4294967292" r:id="rId1"/>
    </customSheetView>
  </customSheetViews>
  <phoneticPr fontId="46" type="noConversion"/>
  <pageMargins left="0.75" right="0.75" top="1" bottom="1" header="0.5" footer="0.5"/>
  <pageSetup paperSize="10" orientation="portrait" horizontalDpi="4294967292" verticalDpi="4294967292"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 defaultRowHeight="12.75" x14ac:dyDescent="0.2"/>
  <sheetData/>
  <customSheetViews>
    <customSheetView guid="{4C59E9FC-CF9D-2A4E-90FA-736C42B4E2FE}" showPageBreaks="1" view="pageLayout">
      <pageMargins left="0.7" right="0.7" top="0.75" bottom="0.75" header="0.3" footer="0.3"/>
    </customSheetView>
    <customSheetView guid="{760BF1BB-6F5F-4FA7-8E96-72C6E4057314}" showPageBreaks="1" view="pageLayout">
      <pageMargins left="0.75" right="0.75" top="1" bottom="1" header="0.5" footer="0.5"/>
      <pageSetup paperSize="10" orientation="portrait" horizontalDpi="4294967292" verticalDpi="4294967292" r:id="rId1"/>
    </customSheetView>
  </customSheetViews>
  <phoneticPr fontId="46" type="noConversion"/>
  <pageMargins left="0.75" right="0.75" top="1" bottom="1" header="0.5" footer="0.5"/>
  <pageSetup paperSize="10" orientation="portrait" horizontalDpi="4294967292" verticalDpi="4294967292"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Cranwell Enterprises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Meriel  Watts</dc:creator>
  <cp:lastModifiedBy>PANAP</cp:lastModifiedBy>
  <dcterms:created xsi:type="dcterms:W3CDTF">2012-11-20T18:31:09Z</dcterms:created>
  <dcterms:modified xsi:type="dcterms:W3CDTF">2017-04-20T10:05:42Z</dcterms:modified>
</cp:coreProperties>
</file>